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Password="D962" lockStructure="1" lockWindows="1"/>
  <bookViews>
    <workbookView xWindow="0" yWindow="0" windowWidth="19200" windowHeight="11595" tabRatio="979"/>
  </bookViews>
  <sheets>
    <sheet name="septembrie2018" sheetId="1" r:id="rId1"/>
    <sheet name="octombrie2018" sheetId="4" r:id="rId2"/>
    <sheet name="noiembrie2018" sheetId="5" r:id="rId3"/>
    <sheet name="decembrie2018" sheetId="6" r:id="rId4"/>
    <sheet name="ianuarie2019" sheetId="7" r:id="rId5"/>
    <sheet name="februarie2019" sheetId="8" r:id="rId6"/>
    <sheet name="martie2019" sheetId="9" r:id="rId7"/>
    <sheet name="aprilie2019" sheetId="10" r:id="rId8"/>
    <sheet name="mai2019" sheetId="11" r:id="rId9"/>
    <sheet name="iunie2019" sheetId="12" r:id="rId10"/>
    <sheet name="Date" sheetId="14" state="hidden" r:id="rId11"/>
  </sheets>
  <definedNames>
    <definedName name="_xlnm._FilterDatabase" localSheetId="7" hidden="1">aprilie2019!$B$2:$H$25</definedName>
    <definedName name="_xlnm._FilterDatabase" localSheetId="10" hidden="1">Date!$A$3:$B$187</definedName>
    <definedName name="_xlnm._FilterDatabase" localSheetId="3" hidden="1">decembrie2018!$B$2:$H$25</definedName>
    <definedName name="_xlnm._FilterDatabase" localSheetId="5" hidden="1">februarie2019!$B$2:$H$25</definedName>
    <definedName name="_xlnm._FilterDatabase" localSheetId="4" hidden="1">ianuarie2019!$B$2:$H$25</definedName>
    <definedName name="_xlnm._FilterDatabase" localSheetId="9" hidden="1">iunie2019!$B$2:$H$25</definedName>
    <definedName name="_xlnm._FilterDatabase" localSheetId="8" hidden="1">'mai2019'!$B$2:$H$25</definedName>
    <definedName name="_xlnm._FilterDatabase" localSheetId="6" hidden="1">martie2019!$B$2:$H$25</definedName>
    <definedName name="_xlnm._FilterDatabase" localSheetId="2" hidden="1">noiembrie2018!$B$2:$H$25</definedName>
    <definedName name="_xlnm._FilterDatabase" localSheetId="1" hidden="1">octombrie2018!$B$2:$H$25</definedName>
    <definedName name="_xlnm._FilterDatabase" localSheetId="0" hidden="1">septembrie2018!$B$2:$H$25</definedName>
    <definedName name="identificare">Date!$A$4:$B$189</definedName>
    <definedName name="_xlnm.Print_Titles" localSheetId="7">aprilie2019!$2:$2</definedName>
    <definedName name="_xlnm.Print_Titles" localSheetId="3">decembrie2018!$2:$2</definedName>
    <definedName name="_xlnm.Print_Titles" localSheetId="5">februarie2019!$2:$2</definedName>
    <definedName name="_xlnm.Print_Titles" localSheetId="4">ianuarie2019!$2:$2</definedName>
    <definedName name="_xlnm.Print_Titles" localSheetId="9">iunie2019!$2:$2</definedName>
    <definedName name="_xlnm.Print_Titles" localSheetId="8">'mai2019'!$2:$2</definedName>
    <definedName name="_xlnm.Print_Titles" localSheetId="6">martie2019!$2:$2</definedName>
    <definedName name="_xlnm.Print_Titles" localSheetId="2">noiembrie2018!$2:$2</definedName>
    <definedName name="_xlnm.Print_Titles" localSheetId="1">octombrie2018!$2:$2</definedName>
    <definedName name="_xlnm.Print_Titles" localSheetId="0">septembrie2018!$2:$2</definedName>
    <definedName name="inverss">Date!$A$4:$A$187</definedName>
    <definedName name="unitate">Date!$A$4:$A$189</definedName>
  </definedNames>
  <calcPr calcId="152511"/>
</workbook>
</file>

<file path=xl/calcChain.xml><?xml version="1.0" encoding="utf-8"?>
<calcChain xmlns="http://schemas.openxmlformats.org/spreadsheetml/2006/main">
  <c r="C19" i="1" l="1"/>
  <c r="C18" i="1"/>
  <c r="C17" i="1"/>
  <c r="C3" i="4"/>
  <c r="C27" i="4" s="1"/>
  <c r="C3" i="12"/>
  <c r="C4" i="12" s="1"/>
  <c r="C5" i="12" s="1"/>
  <c r="C6" i="12" s="1"/>
  <c r="C7" i="12" s="1"/>
  <c r="C8" i="12" s="1"/>
  <c r="C9" i="12" s="1"/>
  <c r="C10" i="12" s="1"/>
  <c r="C11" i="12" s="1"/>
  <c r="C12" i="12" s="1"/>
  <c r="C13" i="12" s="1"/>
  <c r="C14" i="12" s="1"/>
  <c r="C15" i="12" s="1"/>
  <c r="C3" i="11"/>
  <c r="C4" i="11" s="1"/>
  <c r="C5" i="11" s="1"/>
  <c r="C6" i="11" s="1"/>
  <c r="C7" i="11" s="1"/>
  <c r="C8" i="11" s="1"/>
  <c r="C9" i="11" s="1"/>
  <c r="C10" i="11" s="1"/>
  <c r="C11" i="11" s="1"/>
  <c r="C12" i="11" s="1"/>
  <c r="C13" i="11" s="1"/>
  <c r="C14" i="11" s="1"/>
  <c r="C15" i="11" s="1"/>
  <c r="C3" i="10"/>
  <c r="C4" i="10" s="1"/>
  <c r="C5" i="10" s="1"/>
  <c r="C6" i="10" s="1"/>
  <c r="C7" i="10" s="1"/>
  <c r="C8" i="10" s="1"/>
  <c r="C9" i="10" s="1"/>
  <c r="C10" i="10" s="1"/>
  <c r="C11" i="10" s="1"/>
  <c r="C12" i="10" s="1"/>
  <c r="C13" i="10" s="1"/>
  <c r="C14" i="10" s="1"/>
  <c r="C15" i="10" s="1"/>
  <c r="C3" i="9"/>
  <c r="C4" i="9" s="1"/>
  <c r="C5" i="9" s="1"/>
  <c r="C6" i="9" s="1"/>
  <c r="C7" i="9" s="1"/>
  <c r="C8" i="9" s="1"/>
  <c r="C9" i="9" s="1"/>
  <c r="C10" i="9" s="1"/>
  <c r="C11" i="9" s="1"/>
  <c r="C12" i="9" s="1"/>
  <c r="C13" i="9" s="1"/>
  <c r="C14" i="9" s="1"/>
  <c r="C15" i="9" s="1"/>
  <c r="C3" i="8"/>
  <c r="C4" i="8" s="1"/>
  <c r="C5" i="8" s="1"/>
  <c r="C6" i="8" s="1"/>
  <c r="C7" i="8" s="1"/>
  <c r="C8" i="8" s="1"/>
  <c r="C9" i="8" s="1"/>
  <c r="C10" i="8" s="1"/>
  <c r="C11" i="8" s="1"/>
  <c r="C12" i="8" s="1"/>
  <c r="C13" i="8" s="1"/>
  <c r="C14" i="8" s="1"/>
  <c r="C15" i="8" s="1"/>
  <c r="C3" i="7"/>
  <c r="C4" i="7" s="1"/>
  <c r="C5" i="7" s="1"/>
  <c r="C6" i="7" s="1"/>
  <c r="C7" i="7" s="1"/>
  <c r="C8" i="7" s="1"/>
  <c r="C9" i="7" s="1"/>
  <c r="C10" i="7" s="1"/>
  <c r="C11" i="7" s="1"/>
  <c r="C12" i="7" s="1"/>
  <c r="C13" i="7" s="1"/>
  <c r="C14" i="7" s="1"/>
  <c r="C15" i="7" s="1"/>
  <c r="C3" i="6"/>
  <c r="C4" i="6" s="1"/>
  <c r="C5" i="6" s="1"/>
  <c r="C6" i="6" s="1"/>
  <c r="C7" i="6" s="1"/>
  <c r="C8" i="6" s="1"/>
  <c r="C9" i="6" s="1"/>
  <c r="C10" i="6" s="1"/>
  <c r="C11" i="6" s="1"/>
  <c r="C12" i="6" s="1"/>
  <c r="C13" i="6" s="1"/>
  <c r="C14" i="6" s="1"/>
  <c r="C15" i="6" s="1"/>
  <c r="C3" i="5"/>
  <c r="C29" i="5" s="1"/>
  <c r="B1" i="1"/>
  <c r="B1" i="4" s="1"/>
  <c r="C30" i="1"/>
  <c r="C29" i="1"/>
  <c r="C28" i="1"/>
  <c r="C27" i="1"/>
  <c r="C26" i="1"/>
  <c r="G1" i="12"/>
  <c r="F1" i="12"/>
  <c r="E1" i="12"/>
  <c r="G1" i="11"/>
  <c r="F1" i="11"/>
  <c r="E1" i="11"/>
  <c r="G1" i="10"/>
  <c r="F1" i="10"/>
  <c r="E1" i="10"/>
  <c r="G1" i="9"/>
  <c r="F1" i="9"/>
  <c r="E1" i="9"/>
  <c r="G1" i="8"/>
  <c r="F1" i="8"/>
  <c r="E1" i="8"/>
  <c r="G1" i="7"/>
  <c r="F1" i="7"/>
  <c r="E1" i="7"/>
  <c r="G1" i="6"/>
  <c r="F1" i="6"/>
  <c r="E1" i="6"/>
  <c r="G1" i="5"/>
  <c r="F1" i="5"/>
  <c r="E1" i="5"/>
  <c r="G1" i="4"/>
  <c r="F1" i="4"/>
  <c r="E1" i="4"/>
  <c r="C4" i="1"/>
  <c r="C25" i="1"/>
  <c r="C24" i="1"/>
  <c r="C23" i="1"/>
  <c r="C22" i="1"/>
  <c r="C21" i="1"/>
  <c r="C20" i="1"/>
  <c r="C16" i="1"/>
  <c r="C15" i="1"/>
  <c r="C14" i="1"/>
  <c r="C13" i="1"/>
  <c r="C12" i="1"/>
  <c r="C11" i="1"/>
  <c r="C10" i="1"/>
  <c r="C9" i="1"/>
  <c r="C8" i="1"/>
  <c r="C7" i="1"/>
  <c r="C6" i="1"/>
  <c r="C5" i="1"/>
  <c r="G1" i="1"/>
  <c r="F1" i="1"/>
  <c r="E1" i="1"/>
  <c r="B1" i="5" l="1"/>
  <c r="B1" i="11"/>
  <c r="C27" i="7"/>
  <c r="C29" i="4"/>
  <c r="C28" i="6"/>
  <c r="C29" i="6"/>
  <c r="C30" i="7"/>
  <c r="C26" i="5"/>
  <c r="C26" i="4"/>
  <c r="C30" i="5"/>
  <c r="C26" i="6"/>
  <c r="C28" i="4"/>
  <c r="C27" i="6"/>
  <c r="C30" i="6"/>
  <c r="C4" i="4"/>
  <c r="C5" i="4" s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9" i="4" s="1"/>
  <c r="C18" i="7"/>
  <c r="C17" i="7"/>
  <c r="C16" i="7"/>
  <c r="C20" i="7" s="1"/>
  <c r="C21" i="7" s="1"/>
  <c r="C22" i="7" s="1"/>
  <c r="C23" i="7" s="1"/>
  <c r="C24" i="7" s="1"/>
  <c r="C25" i="7" s="1"/>
  <c r="C19" i="7"/>
  <c r="C16" i="11"/>
  <c r="C20" i="11" s="1"/>
  <c r="C21" i="11" s="1"/>
  <c r="C22" i="11" s="1"/>
  <c r="C23" i="11" s="1"/>
  <c r="C24" i="11" s="1"/>
  <c r="C18" i="11"/>
  <c r="C17" i="11"/>
  <c r="C19" i="11"/>
  <c r="C16" i="10"/>
  <c r="C20" i="10" s="1"/>
  <c r="C21" i="10" s="1"/>
  <c r="C22" i="10" s="1"/>
  <c r="C23" i="10" s="1"/>
  <c r="C24" i="10" s="1"/>
  <c r="C18" i="10"/>
  <c r="C17" i="10"/>
  <c r="C19" i="10"/>
  <c r="C17" i="6"/>
  <c r="C16" i="6"/>
  <c r="C20" i="6" s="1"/>
  <c r="C21" i="6" s="1"/>
  <c r="C22" i="6" s="1"/>
  <c r="C23" i="6" s="1"/>
  <c r="C24" i="6" s="1"/>
  <c r="C25" i="6" s="1"/>
  <c r="C18" i="6"/>
  <c r="C19" i="6"/>
  <c r="C19" i="12"/>
  <c r="C16" i="12"/>
  <c r="C20" i="12" s="1"/>
  <c r="C21" i="12" s="1"/>
  <c r="C22" i="12" s="1"/>
  <c r="C23" i="12" s="1"/>
  <c r="C24" i="12" s="1"/>
  <c r="C18" i="12"/>
  <c r="C17" i="12"/>
  <c r="C17" i="9"/>
  <c r="C16" i="9"/>
  <c r="C20" i="9" s="1"/>
  <c r="C21" i="9" s="1"/>
  <c r="C22" i="9" s="1"/>
  <c r="C23" i="9" s="1"/>
  <c r="C24" i="9" s="1"/>
  <c r="C19" i="9"/>
  <c r="C18" i="9"/>
  <c r="C18" i="8"/>
  <c r="C16" i="8"/>
  <c r="C20" i="8" s="1"/>
  <c r="C21" i="8" s="1"/>
  <c r="C22" i="8" s="1"/>
  <c r="C23" i="8" s="1"/>
  <c r="C24" i="8" s="1"/>
  <c r="C17" i="8"/>
  <c r="C19" i="8"/>
  <c r="C26" i="7"/>
  <c r="C28" i="7"/>
  <c r="C29" i="7"/>
  <c r="B1" i="10"/>
  <c r="B1" i="12"/>
  <c r="C28" i="5"/>
  <c r="C27" i="5"/>
  <c r="C4" i="5"/>
  <c r="C5" i="5" s="1"/>
  <c r="C6" i="5" s="1"/>
  <c r="C7" i="5" s="1"/>
  <c r="C8" i="5" s="1"/>
  <c r="C9" i="5" s="1"/>
  <c r="C10" i="5" s="1"/>
  <c r="C11" i="5" s="1"/>
  <c r="C12" i="5" s="1"/>
  <c r="C13" i="5" s="1"/>
  <c r="C14" i="5" s="1"/>
  <c r="C15" i="5" s="1"/>
  <c r="C30" i="4"/>
  <c r="B1" i="6"/>
  <c r="B1" i="8"/>
  <c r="B1" i="7"/>
  <c r="B1" i="9"/>
  <c r="C18" i="4" l="1"/>
  <c r="C16" i="4"/>
  <c r="C20" i="4" s="1"/>
  <c r="C21" i="4" s="1"/>
  <c r="C22" i="4" s="1"/>
  <c r="C23" i="4" s="1"/>
  <c r="C24" i="4" s="1"/>
  <c r="C25" i="4" s="1"/>
  <c r="C17" i="4"/>
  <c r="C28" i="9"/>
  <c r="C27" i="9"/>
  <c r="C26" i="9"/>
  <c r="C29" i="9"/>
  <c r="C30" i="9"/>
  <c r="C25" i="9"/>
  <c r="C28" i="10"/>
  <c r="C30" i="10"/>
  <c r="C29" i="10"/>
  <c r="C27" i="10"/>
  <c r="C26" i="10"/>
  <c r="C25" i="10"/>
  <c r="C30" i="11"/>
  <c r="C27" i="11"/>
  <c r="C26" i="11"/>
  <c r="C25" i="11"/>
  <c r="C29" i="11"/>
  <c r="C28" i="11"/>
  <c r="C16" i="5"/>
  <c r="C20" i="5" s="1"/>
  <c r="C21" i="5" s="1"/>
  <c r="C22" i="5" s="1"/>
  <c r="C23" i="5" s="1"/>
  <c r="C24" i="5" s="1"/>
  <c r="C25" i="5" s="1"/>
  <c r="C18" i="5"/>
  <c r="C17" i="5"/>
  <c r="C19" i="5"/>
  <c r="C30" i="8"/>
  <c r="C25" i="8"/>
  <c r="C28" i="8"/>
  <c r="C27" i="8"/>
  <c r="C29" i="8"/>
  <c r="C26" i="8"/>
  <c r="C29" i="12"/>
  <c r="C30" i="12"/>
  <c r="C28" i="12"/>
  <c r="C26" i="12"/>
  <c r="C27" i="12"/>
  <c r="C25" i="12"/>
</calcChain>
</file>

<file path=xl/sharedStrings.xml><?xml version="1.0" encoding="utf-8"?>
<sst xmlns="http://schemas.openxmlformats.org/spreadsheetml/2006/main" count="818" uniqueCount="233">
  <si>
    <t>Nr.crt</t>
  </si>
  <si>
    <t>Unitatea de invatamant</t>
  </si>
  <si>
    <t>Total absente
(motivate + nemotivate)</t>
  </si>
  <si>
    <t>Clasa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</si>
  <si>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</si>
  <si>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</si>
  <si>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</si>
  <si>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</si>
  <si>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</si>
  <si>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</si>
  <si>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</si>
  <si>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</si>
  <si>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</si>
  <si>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</si>
  <si>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LICEUL CU PROGRAM SPORTIV "PETRACHE TRISCU" CRAIOVA</t>
  </si>
  <si>
    <t>LICEUL TEOLOGIC ADVENTIST CRAIOVA</t>
  </si>
  <si>
    <t>LICEUL TEORETIC "ADRIAN PAUNESCU" BARCA</t>
  </si>
  <si>
    <t>LICEUL TEORETIC "CONSTANTIN BRANCOVEANU" DABULENI</t>
  </si>
  <si>
    <t>LICEUL TEORETIC "HENRI COANDA" CRAIOVA</t>
  </si>
  <si>
    <t>LICEUL TEORETIC "INDEPENDENTA" CALAFAT</t>
  </si>
  <si>
    <t>LICEUL TEORETIC "TUDOR ARGHEZI" CRAIOVA</t>
  </si>
  <si>
    <t>LICEUL TEORETIC AMARASTII DE JOS</t>
  </si>
  <si>
    <t>LICEUL TEORETIC BECHET</t>
  </si>
  <si>
    <t xml:space="preserve">Luna </t>
  </si>
  <si>
    <t>Clasa a I-a</t>
  </si>
  <si>
    <t>Clasa a II-a</t>
  </si>
  <si>
    <t>Clasa a III-a</t>
  </si>
  <si>
    <t>Clasa a IV-a</t>
  </si>
  <si>
    <t>Clasa a V-a</t>
  </si>
  <si>
    <t>Clasa a VI-a</t>
  </si>
  <si>
    <t>Clasa a VII-a</t>
  </si>
  <si>
    <t>Clasa a VIII-a</t>
  </si>
  <si>
    <t>Clasa a IX-a Zi</t>
  </si>
  <si>
    <t>Clasa a X-a Zi</t>
  </si>
  <si>
    <t>Clasa a XI-a Zi</t>
  </si>
  <si>
    <t>Clasa a XII-a Zi</t>
  </si>
  <si>
    <t>Clasa a XIII-a Zi</t>
  </si>
  <si>
    <t>Clasa a IX-a seral/F.R/F.F</t>
  </si>
  <si>
    <t>Clasa a X-a seral/F.R/F.F</t>
  </si>
  <si>
    <t>Clasa a XI-a seral/F.R/F.F</t>
  </si>
  <si>
    <t>Clasa a XII-a seral/F.R/F.F</t>
  </si>
  <si>
    <t>Clasa a XIII-a seral/F.R/F.F</t>
  </si>
  <si>
    <t>Clasa a XIV-a seral/F.R/F.F</t>
  </si>
  <si>
    <t>COLEGIUL TEHNIC ENERGETIC CRAIOVA</t>
  </si>
  <si>
    <t>LICEUL "CHARLES LAUGIER" CRAIOVA</t>
  </si>
  <si>
    <t>LICEUL "MATEI BASARAB" CRAIOVA</t>
  </si>
  <si>
    <t>LICEUL "TRAIAN VUIA"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</si>
  <si>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</si>
  <si>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</si>
  <si>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</si>
  <si>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</si>
  <si>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</si>
  <si>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</si>
  <si>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</si>
  <si>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</si>
  <si>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</si>
  <si>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</si>
  <si>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</si>
  <si>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</si>
  <si>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</si>
  <si>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TRANSPORTURI CAI FERATE CRAIOVA</t>
  </si>
  <si>
    <t>LICEUL TEORETIC "GEORGE ST. MARINCU" POIANA MARE</t>
  </si>
  <si>
    <t>LICEUL TEORETIC "MIHAI VITEAZUL" BAILESTI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</si>
  <si>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</si>
  <si>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</si>
  <si>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</si>
  <si>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</si>
  <si>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</si>
  <si>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</si>
  <si>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</si>
  <si>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</si>
  <si>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</si>
  <si>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</si>
  <si>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</si>
  <si>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</si>
  <si>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</si>
  <si>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</si>
  <si>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</si>
  <si>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</si>
  <si>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</si>
  <si>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</si>
  <si>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</si>
  <si>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</si>
  <si>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</si>
  <si>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</si>
  <si>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</si>
  <si>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</si>
  <si>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</si>
  <si>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</si>
  <si>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</si>
  <si>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</si>
  <si>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</si>
  <si>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</si>
  <si>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"PETRACHE CERNATESCU" CERNATESTI</t>
  </si>
  <si>
    <t>SCOALA GIMNAZIALA "PETRE MANARCESCU" LIPOVU</t>
  </si>
  <si>
    <t>SCOALA GIMNAZIALA "SF. DUMITRU" MACESU DE SUS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</si>
  <si>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</si>
  <si>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</si>
  <si>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</si>
  <si>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</si>
  <si>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</si>
  <si>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</si>
  <si>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</si>
  <si>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</si>
  <si>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</si>
  <si>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</si>
  <si>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</si>
  <si>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</si>
  <si>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</si>
  <si>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</si>
  <si>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</si>
  <si>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</si>
  <si>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</si>
  <si>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</si>
  <si>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</si>
  <si>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</si>
  <si>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</si>
  <si>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</si>
  <si>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</si>
  <si>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</si>
  <si>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</si>
  <si>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</si>
  <si>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</si>
  <si>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</si>
  <si>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</si>
  <si>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</si>
  <si>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</si>
  <si>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</si>
  <si>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</si>
  <si>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</si>
  <si>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</si>
  <si>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</si>
  <si>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</si>
  <si>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</si>
  <si>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</si>
  <si>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</si>
  <si>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</si>
  <si>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</si>
  <si>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</si>
  <si>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</si>
  <si>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</si>
  <si>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</si>
  <si>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</si>
  <si>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</si>
  <si>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</si>
  <si>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</si>
  <si>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</si>
  <si>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</si>
  <si>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</si>
  <si>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</si>
  <si>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</si>
  <si>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</si>
  <si>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</si>
  <si>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</si>
  <si>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</si>
  <si>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</si>
  <si>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</si>
  <si>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</si>
  <si>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</si>
  <si>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</si>
  <si>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</si>
  <si>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</si>
  <si>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</si>
  <si>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</si>
  <si>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</si>
  <si>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</si>
  <si>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</si>
  <si>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</si>
  <si>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</si>
  <si>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</si>
  <si>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</si>
  <si>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</si>
  <si>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</si>
  <si>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</si>
  <si>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</si>
  <si>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</si>
  <si>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</si>
  <si>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</si>
  <si>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</si>
  <si>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</si>
  <si>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</si>
  <si>
    <t>Clasa 
pregătitoare</t>
  </si>
  <si>
    <t>SCOALA GIMNAZIALA "OPSICHIE CAZACU" SEACA DE PADURE</t>
  </si>
  <si>
    <t>COLEGIUL NATIONAL PEDAGOGIC "STEFAN VELOVAN" CRAIOVA</t>
  </si>
  <si>
    <t>SCOALA GIMNAZIALA "EUFROSINA POPESCU" BOTOSESTI-PAIA</t>
  </si>
  <si>
    <t>SCOALA GIMNAZIALA "SF. GHEORGHE" CRAIOVA</t>
  </si>
  <si>
    <t>SCOALA GIMNAZIALA "SF. DUMITRU" CRAIOVA</t>
  </si>
  <si>
    <t>LICEUL TEORETIC "GH. VASILICHI" CETATE</t>
  </si>
  <si>
    <t>SCOALA GIMNAZIALA SPECIALA "SF. MINA" CRAIOVA</t>
  </si>
  <si>
    <t>SCOALA GIMNAZIALA PARTICULARA "ETHOS" CRAIOVA</t>
  </si>
  <si>
    <t>SCOALA POSTLICEALA SANITARA "ION NANUTI" CALARASI</t>
  </si>
  <si>
    <t>SCOALA POSTLICEALA SANITARA "GHEORGHE TITEICA" CALAFAT</t>
  </si>
  <si>
    <t>SCOALA POSTLICEALA "EDUNET" CRAIOVA</t>
  </si>
  <si>
    <t>LICEUL TEHNOLOGIC UCECOM "SPIRU HARET" CRAIOVA</t>
  </si>
  <si>
    <t>SCOALA GIMNAZIALA "GH. JIENESCU" RAST</t>
  </si>
  <si>
    <t>SCOALA POSTLICEALA ECOLOGICA "SFANTUL STEFAN" CRAIOVA</t>
  </si>
  <si>
    <t>SCOALA POSTLICEALA SANITARA CHRISTIANA CRAIOVA</t>
  </si>
  <si>
    <t>SCOALA POSTLICEALA DE STUDII SANITARE "QUEEN ELIZABETH" CRAIOVA</t>
  </si>
  <si>
    <t>Unitate</t>
  </si>
  <si>
    <t>SCOALA POSTLICEALA TEOLOGICO-SANITARA "SFANTUL IOSIF" CRAIOVA</t>
  </si>
  <si>
    <t>Postliceal(An I)</t>
  </si>
  <si>
    <t>Maistri(An I)</t>
  </si>
  <si>
    <t>Maistri(An II)</t>
  </si>
  <si>
    <t>Postliceal(An II)</t>
  </si>
  <si>
    <t>Postliceal(An III)</t>
  </si>
  <si>
    <t>Id</t>
  </si>
  <si>
    <r>
      <t xml:space="preserve">DIN care
</t>
    </r>
    <r>
      <rPr>
        <b/>
        <sz val="11"/>
        <color indexed="10"/>
        <rFont val="Arial"/>
        <family val="2"/>
      </rPr>
      <t>NEMOTIVATE</t>
    </r>
  </si>
  <si>
    <t>Clasa a IX-a 
Profesional</t>
  </si>
  <si>
    <t>Clasa a X-a 
Profesional</t>
  </si>
  <si>
    <t>Clasa a XI-a 
Profesional</t>
  </si>
  <si>
    <t>Total elevi înscriși din SIIIR</t>
  </si>
  <si>
    <t>SCOALA POSTLICEALA "EDUNET" BAILESTI</t>
  </si>
  <si>
    <t>COLEGIUL NATIONAL MILITAR "TUDOR VLADIMIRESCU" CRAIOVA</t>
  </si>
  <si>
    <t>LICEUL "VOLTAIRE" CRAIOVA</t>
  </si>
  <si>
    <t>SCOALA POSTLICEALA F.E.G CRAIOVA</t>
  </si>
  <si>
    <t>SCOALA POSTLICEALA SANITARA "SAN-ECO-MED" CRAIOVA</t>
  </si>
  <si>
    <t>SCOALA POSTLICEALA SANITARA "QUEEN ELIZABETH" FILIASI</t>
  </si>
  <si>
    <t>SCOALA GIMNAZIALA "ELIZA OPRAN" ISALNITA</t>
  </si>
  <si>
    <t>septembrie 2018</t>
  </si>
  <si>
    <t>octombrie 2018</t>
  </si>
  <si>
    <t>noiembrie 2018</t>
  </si>
  <si>
    <t>decembrie 2018</t>
  </si>
  <si>
    <t>ianuarie 2019</t>
  </si>
  <si>
    <t>februarie 2019</t>
  </si>
  <si>
    <t>martie2019</t>
  </si>
  <si>
    <t>aprilie 2019</t>
  </si>
  <si>
    <t>mai 2019</t>
  </si>
  <si>
    <t>iunie 2019</t>
  </si>
  <si>
    <t>CENTRUL SCOLAR PENTRU EDUCATIE INCLUZIVA "SF. VASILE" CRAIOVA</t>
  </si>
  <si>
    <t>COLEGIUL UNIVERSITAR "SPIRU HARET" CRAIOVA</t>
  </si>
  <si>
    <t>LICEUL TEHNOLOGIC SPECIAL"PELENDAVA" CRAIOVA</t>
  </si>
  <si>
    <t>SCOALA GIMNAZIALA "TERRAVEDA" CRAIOVA</t>
  </si>
  <si>
    <t>SCOALA ROMANO-BRITANICA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</si>
</sst>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Tahoma"/>
      <family val="2"/>
    </font>
    <font>
      <b/>
      <sz val="11"/>
      <color indexed="8"/>
      <name val="Tahoma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3" fillId="0" borderId="0"/>
  </cellStyleXfs>
  <cellXfs count="28">
    <xf numFmtId="0" fontId="0" fillId="0" borderId="0" xfId="0"/>
    <xf numFmtId="0" fontId="1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49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/>
    </xf>
    <xf numFmtId="0" fontId="7" fillId="0" borderId="0" xfId="1" applyAlignment="1">
      <alignment vertical="center"/>
    </xf>
    <xf numFmtId="0" fontId="7" fillId="0" borderId="0" xfId="1"/>
    <xf numFmtId="0" fontId="7" fillId="0" borderId="0" xfId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3" borderId="1" xfId="0" applyNumberFormat="1" applyFont="1" applyFill="1" applyBorder="1" applyAlignment="1" applyProtection="1">
      <alignment vertical="center" wrapText="1"/>
    </xf>
    <xf numFmtId="0" fontId="6" fillId="3" borderId="1" xfId="0" applyFont="1" applyFill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8" fillId="0" borderId="1" xfId="1" applyFont="1" applyBorder="1"/>
    <xf numFmtId="0" fontId="9" fillId="4" borderId="1" xfId="1" applyFont="1" applyFill="1" applyBorder="1" applyAlignment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windowProtection="1" showGridLines="0" tabSelected="1" zoomScale="98" zoomScaleNormal="98" workbookViewId="0">
      <selection activeCell="J7" sqref="J7"/>
    </sheetView>
  </sheetViews>
  <sheetFormatPr defaultRowHeight="14.25" x14ac:dyDescent="0.25"/>
  <cols>
    <col min="1" max="1" width="3.5703125" style="7" customWidth="1"/>
    <col min="2" max="2" width="6" style="6" customWidth="1"/>
    <col min="3" max="3" width="43.42578125" style="7" customWidth="1"/>
    <col min="4" max="4" width="18.85546875" style="7" customWidth="1"/>
    <col min="5" max="5" width="27.5703125" style="7" customWidth="1"/>
    <col min="6" max="6" width="15.85546875" style="7" customWidth="1"/>
    <col min="7" max="7" width="17.140625" style="7" customWidth="1"/>
    <col min="8" max="8" width="16.85546875" style="8" customWidth="1"/>
    <col min="9" max="16384" width="9.140625" style="7"/>
  </cols>
  <sheetData>
    <row r="1" spans="2:8" ht="27.75" customHeight="1" x14ac:dyDescent="0.25">
      <c r="B1" s="26" t="str">
        <f>IF(ISBLANK(C3),"",VLOOKUP(C3,identificare,2,FALSE))</f>
        <v/>
      </c>
      <c r="E1" s="10">
        <f>SUBTOTAL(9,E3:E378)</f>
        <v>0</v>
      </c>
      <c r="F1" s="10">
        <f>SUBTOTAL(9,F3:F378)</f>
        <v>0</v>
      </c>
      <c r="G1" s="10">
        <f>SUBTOTAL(9,G3:G378)</f>
        <v>0</v>
      </c>
    </row>
    <row r="2" spans="2:8" s="9" customFormat="1" ht="39.950000000000003" customHeight="1" x14ac:dyDescent="0.25">
      <c r="B2" s="14" t="s">
        <v>0</v>
      </c>
      <c r="C2" s="14" t="s">
        <v>1</v>
      </c>
      <c r="D2" s="14" t="s">
        <v>3</v>
      </c>
      <c r="E2" s="14" t="s">
        <v>2</v>
      </c>
      <c r="F2" s="14" t="s">
        <v>206</v>
      </c>
      <c r="G2" s="14" t="s">
        <v>210</v>
      </c>
      <c r="H2" s="15" t="s">
        <v>23</v>
      </c>
    </row>
    <row r="3" spans="2:8" ht="39.950000000000003" customHeight="1" x14ac:dyDescent="0.25">
      <c r="B3" s="14">
        <v>1</v>
      </c>
      <c r="C3" s="16"/>
      <c r="D3" s="14" t="s">
        <v>181</v>
      </c>
      <c r="E3" s="17"/>
      <c r="F3" s="17"/>
      <c r="G3" s="17"/>
      <c r="H3" s="18" t="s">
        <v>218</v>
      </c>
    </row>
    <row r="4" spans="2:8" ht="39.950000000000003" customHeight="1" x14ac:dyDescent="0.25">
      <c r="B4" s="14">
        <v>2</v>
      </c>
      <c r="C4" s="19" t="str">
        <f>IF(ISBLANK(C3)," ",C$3)</f>
        <v xml:space="preserve"> </v>
      </c>
      <c r="D4" s="20" t="s">
        <v>24</v>
      </c>
      <c r="E4" s="17"/>
      <c r="F4" s="17"/>
      <c r="G4" s="17"/>
      <c r="H4" s="18" t="s">
        <v>218</v>
      </c>
    </row>
    <row r="5" spans="2:8" ht="39.950000000000003" customHeight="1" x14ac:dyDescent="0.25">
      <c r="B5" s="14">
        <v>3</v>
      </c>
      <c r="C5" s="19" t="str">
        <f>IF(ISBLANK(C3)," ",C$3)</f>
        <v xml:space="preserve"> </v>
      </c>
      <c r="D5" s="20" t="s">
        <v>25</v>
      </c>
      <c r="E5" s="17"/>
      <c r="F5" s="17"/>
      <c r="G5" s="17"/>
      <c r="H5" s="18" t="s">
        <v>218</v>
      </c>
    </row>
    <row r="6" spans="2:8" ht="39.950000000000003" customHeight="1" x14ac:dyDescent="0.25">
      <c r="B6" s="14">
        <v>4</v>
      </c>
      <c r="C6" s="19" t="str">
        <f>IF(ISBLANK(C3)," ",C$3)</f>
        <v xml:space="preserve"> </v>
      </c>
      <c r="D6" s="20" t="s">
        <v>26</v>
      </c>
      <c r="E6" s="17"/>
      <c r="F6" s="17"/>
      <c r="G6" s="17"/>
      <c r="H6" s="18" t="s">
        <v>218</v>
      </c>
    </row>
    <row r="7" spans="2:8" ht="39.950000000000003" customHeight="1" x14ac:dyDescent="0.25">
      <c r="B7" s="14">
        <v>5</v>
      </c>
      <c r="C7" s="19" t="str">
        <f>IF(ISBLANK(C3)," ",C$3)</f>
        <v xml:space="preserve"> </v>
      </c>
      <c r="D7" s="20" t="s">
        <v>27</v>
      </c>
      <c r="E7" s="17"/>
      <c r="F7" s="17"/>
      <c r="G7" s="17"/>
      <c r="H7" s="18" t="s">
        <v>218</v>
      </c>
    </row>
    <row r="8" spans="2:8" ht="39.950000000000003" customHeight="1" x14ac:dyDescent="0.25">
      <c r="B8" s="14">
        <v>6</v>
      </c>
      <c r="C8" s="19" t="str">
        <f>IF(ISBLANK(C3)," ",C$3)</f>
        <v xml:space="preserve"> </v>
      </c>
      <c r="D8" s="20" t="s">
        <v>28</v>
      </c>
      <c r="E8" s="17"/>
      <c r="F8" s="17"/>
      <c r="G8" s="17"/>
      <c r="H8" s="18" t="s">
        <v>218</v>
      </c>
    </row>
    <row r="9" spans="2:8" ht="39.950000000000003" customHeight="1" x14ac:dyDescent="0.25">
      <c r="B9" s="14">
        <v>7</v>
      </c>
      <c r="C9" s="19" t="str">
        <f>IF(ISBLANK(C3)," ",C$3)</f>
        <v xml:space="preserve"> </v>
      </c>
      <c r="D9" s="20" t="s">
        <v>29</v>
      </c>
      <c r="E9" s="17"/>
      <c r="F9" s="17"/>
      <c r="G9" s="17"/>
      <c r="H9" s="18" t="s">
        <v>218</v>
      </c>
    </row>
    <row r="10" spans="2:8" ht="39.950000000000003" customHeight="1" x14ac:dyDescent="0.25">
      <c r="B10" s="14">
        <v>8</v>
      </c>
      <c r="C10" s="19" t="str">
        <f>IF(ISBLANK(C3)," ",C$3)</f>
        <v xml:space="preserve"> </v>
      </c>
      <c r="D10" s="20" t="s">
        <v>30</v>
      </c>
      <c r="E10" s="17"/>
      <c r="F10" s="17"/>
      <c r="G10" s="17"/>
      <c r="H10" s="18" t="s">
        <v>218</v>
      </c>
    </row>
    <row r="11" spans="2:8" ht="39.950000000000003" customHeight="1" x14ac:dyDescent="0.25">
      <c r="B11" s="14">
        <v>9</v>
      </c>
      <c r="C11" s="19" t="str">
        <f>IF(ISBLANK(C3)," ",C$3)</f>
        <v xml:space="preserve"> </v>
      </c>
      <c r="D11" s="20" t="s">
        <v>31</v>
      </c>
      <c r="E11" s="17"/>
      <c r="F11" s="17"/>
      <c r="G11" s="17"/>
      <c r="H11" s="18" t="s">
        <v>218</v>
      </c>
    </row>
    <row r="12" spans="2:8" ht="39.950000000000003" customHeight="1" x14ac:dyDescent="0.25">
      <c r="B12" s="14">
        <v>10</v>
      </c>
      <c r="C12" s="19" t="str">
        <f>IF(ISBLANK(C3)," ",C$3)</f>
        <v xml:space="preserve"> </v>
      </c>
      <c r="D12" s="20" t="s">
        <v>32</v>
      </c>
      <c r="E12" s="17"/>
      <c r="F12" s="17"/>
      <c r="G12" s="17"/>
      <c r="H12" s="18" t="s">
        <v>218</v>
      </c>
    </row>
    <row r="13" spans="2:8" ht="39.950000000000003" customHeight="1" x14ac:dyDescent="0.25">
      <c r="B13" s="14">
        <v>11</v>
      </c>
      <c r="C13" s="19" t="str">
        <f>IF(ISBLANK(C3)," ",C$3)</f>
        <v xml:space="preserve"> </v>
      </c>
      <c r="D13" s="20" t="s">
        <v>33</v>
      </c>
      <c r="E13" s="17"/>
      <c r="F13" s="17"/>
      <c r="G13" s="17"/>
      <c r="H13" s="18" t="s">
        <v>218</v>
      </c>
    </row>
    <row r="14" spans="2:8" ht="39.950000000000003" customHeight="1" x14ac:dyDescent="0.25">
      <c r="B14" s="14">
        <v>12</v>
      </c>
      <c r="C14" s="19" t="str">
        <f>IF(ISBLANK(C3)," ",C$3)</f>
        <v xml:space="preserve"> </v>
      </c>
      <c r="D14" s="20" t="s">
        <v>34</v>
      </c>
      <c r="E14" s="17"/>
      <c r="F14" s="17"/>
      <c r="G14" s="17"/>
      <c r="H14" s="18" t="s">
        <v>218</v>
      </c>
    </row>
    <row r="15" spans="2:8" ht="39.950000000000003" customHeight="1" x14ac:dyDescent="0.25">
      <c r="B15" s="14">
        <v>13</v>
      </c>
      <c r="C15" s="19" t="str">
        <f>IF(ISBLANK(C3)," ",C$3)</f>
        <v xml:space="preserve"> </v>
      </c>
      <c r="D15" s="20" t="s">
        <v>35</v>
      </c>
      <c r="E15" s="17"/>
      <c r="F15" s="17"/>
      <c r="G15" s="17"/>
      <c r="H15" s="18" t="s">
        <v>218</v>
      </c>
    </row>
    <row r="16" spans="2:8" ht="39.950000000000003" customHeight="1" x14ac:dyDescent="0.25">
      <c r="B16" s="14">
        <v>14</v>
      </c>
      <c r="C16" s="19" t="str">
        <f>IF(ISBLANK(C3)," ",C$3)</f>
        <v xml:space="preserve"> </v>
      </c>
      <c r="D16" s="20" t="s">
        <v>36</v>
      </c>
      <c r="E16" s="17"/>
      <c r="F16" s="17"/>
      <c r="G16" s="17"/>
      <c r="H16" s="18" t="s">
        <v>218</v>
      </c>
    </row>
    <row r="17" spans="2:8" ht="39.950000000000003" customHeight="1" x14ac:dyDescent="0.25">
      <c r="B17" s="14">
        <v>15</v>
      </c>
      <c r="C17" s="19" t="str">
        <f>IF(ISBLANK(C3)," ",C$3)</f>
        <v xml:space="preserve"> </v>
      </c>
      <c r="D17" s="14" t="s">
        <v>207</v>
      </c>
      <c r="E17" s="17"/>
      <c r="F17" s="17"/>
      <c r="G17" s="17"/>
      <c r="H17" s="18" t="s">
        <v>218</v>
      </c>
    </row>
    <row r="18" spans="2:8" ht="39.950000000000003" customHeight="1" x14ac:dyDescent="0.25">
      <c r="B18" s="14">
        <v>16</v>
      </c>
      <c r="C18" s="19" t="str">
        <f>IF(ISBLANK(C3)," ",C$3)</f>
        <v xml:space="preserve"> </v>
      </c>
      <c r="D18" s="14" t="s">
        <v>208</v>
      </c>
      <c r="E18" s="17"/>
      <c r="F18" s="17"/>
      <c r="G18" s="17"/>
      <c r="H18" s="18" t="s">
        <v>218</v>
      </c>
    </row>
    <row r="19" spans="2:8" ht="39.950000000000003" customHeight="1" x14ac:dyDescent="0.25">
      <c r="B19" s="14">
        <v>17</v>
      </c>
      <c r="C19" s="19" t="str">
        <f>IF(ISBLANK(C3)," ",C$3)</f>
        <v xml:space="preserve"> </v>
      </c>
      <c r="D19" s="14" t="s">
        <v>209</v>
      </c>
      <c r="E19" s="17"/>
      <c r="F19" s="17"/>
      <c r="G19" s="17"/>
      <c r="H19" s="18" t="s">
        <v>218</v>
      </c>
    </row>
    <row r="20" spans="2:8" ht="39.950000000000003" customHeight="1" x14ac:dyDescent="0.25">
      <c r="B20" s="14">
        <v>18</v>
      </c>
      <c r="C20" s="19" t="str">
        <f>IF(ISBLANK(C3)," ",C$3)</f>
        <v xml:space="preserve"> </v>
      </c>
      <c r="D20" s="14" t="s">
        <v>37</v>
      </c>
      <c r="E20" s="17"/>
      <c r="F20" s="17"/>
      <c r="G20" s="17"/>
      <c r="H20" s="18" t="s">
        <v>218</v>
      </c>
    </row>
    <row r="21" spans="2:8" ht="39.950000000000003" customHeight="1" x14ac:dyDescent="0.25">
      <c r="B21" s="14">
        <v>19</v>
      </c>
      <c r="C21" s="19" t="str">
        <f>IF(ISBLANK(C3)," ",C$3)</f>
        <v xml:space="preserve"> </v>
      </c>
      <c r="D21" s="14" t="s">
        <v>38</v>
      </c>
      <c r="E21" s="17"/>
      <c r="F21" s="17"/>
      <c r="G21" s="17"/>
      <c r="H21" s="18" t="s">
        <v>218</v>
      </c>
    </row>
    <row r="22" spans="2:8" ht="39.950000000000003" customHeight="1" x14ac:dyDescent="0.25">
      <c r="B22" s="14">
        <v>20</v>
      </c>
      <c r="C22" s="19" t="str">
        <f>IF(ISBLANK(C3)," ",C$3)</f>
        <v xml:space="preserve"> </v>
      </c>
      <c r="D22" s="14" t="s">
        <v>39</v>
      </c>
      <c r="E22" s="17"/>
      <c r="F22" s="17"/>
      <c r="G22" s="17"/>
      <c r="H22" s="18" t="s">
        <v>218</v>
      </c>
    </row>
    <row r="23" spans="2:8" ht="39.950000000000003" customHeight="1" x14ac:dyDescent="0.25">
      <c r="B23" s="14">
        <v>21</v>
      </c>
      <c r="C23" s="19" t="str">
        <f>IF(ISBLANK(C3)," ",C$3)</f>
        <v xml:space="preserve"> </v>
      </c>
      <c r="D23" s="14" t="s">
        <v>40</v>
      </c>
      <c r="E23" s="17"/>
      <c r="F23" s="17"/>
      <c r="G23" s="17"/>
      <c r="H23" s="18" t="s">
        <v>218</v>
      </c>
    </row>
    <row r="24" spans="2:8" ht="39.950000000000003" customHeight="1" x14ac:dyDescent="0.25">
      <c r="B24" s="14">
        <v>22</v>
      </c>
      <c r="C24" s="19" t="str">
        <f>IF(ISBLANK(C3)," ",C$3)</f>
        <v xml:space="preserve"> </v>
      </c>
      <c r="D24" s="14" t="s">
        <v>41</v>
      </c>
      <c r="E24" s="17"/>
      <c r="F24" s="17"/>
      <c r="G24" s="17"/>
      <c r="H24" s="18" t="s">
        <v>218</v>
      </c>
    </row>
    <row r="25" spans="2:8" ht="39.950000000000003" customHeight="1" x14ac:dyDescent="0.25">
      <c r="B25" s="14">
        <v>23</v>
      </c>
      <c r="C25" s="19" t="str">
        <f>IF(ISBLANK(C3)," ",C$3)</f>
        <v xml:space="preserve"> </v>
      </c>
      <c r="D25" s="14" t="s">
        <v>42</v>
      </c>
      <c r="E25" s="17"/>
      <c r="F25" s="17"/>
      <c r="G25" s="17"/>
      <c r="H25" s="18" t="s">
        <v>218</v>
      </c>
    </row>
    <row r="26" spans="2:8" ht="39.950000000000003" customHeight="1" x14ac:dyDescent="0.25">
      <c r="B26" s="14">
        <v>24</v>
      </c>
      <c r="C26" s="19" t="str">
        <f>IF(ISBLANK(C3)," ",C$3)</f>
        <v xml:space="preserve"> </v>
      </c>
      <c r="D26" s="14" t="s">
        <v>201</v>
      </c>
      <c r="E26" s="17"/>
      <c r="F26" s="17"/>
      <c r="G26" s="17"/>
      <c r="H26" s="18" t="s">
        <v>218</v>
      </c>
    </row>
    <row r="27" spans="2:8" ht="39.950000000000003" customHeight="1" x14ac:dyDescent="0.25">
      <c r="B27" s="14">
        <v>25</v>
      </c>
      <c r="C27" s="19" t="str">
        <f>IF(ISBLANK(C3)," ",C$3)</f>
        <v xml:space="preserve"> </v>
      </c>
      <c r="D27" s="14" t="s">
        <v>202</v>
      </c>
      <c r="E27" s="17"/>
      <c r="F27" s="17"/>
      <c r="G27" s="17"/>
      <c r="H27" s="18" t="s">
        <v>218</v>
      </c>
    </row>
    <row r="28" spans="2:8" ht="39.950000000000003" customHeight="1" x14ac:dyDescent="0.25">
      <c r="B28" s="14">
        <v>26</v>
      </c>
      <c r="C28" s="19" t="str">
        <f>IF(ISBLANK(C3)," ",C$3)</f>
        <v xml:space="preserve"> </v>
      </c>
      <c r="D28" s="14" t="s">
        <v>200</v>
      </c>
      <c r="E28" s="17"/>
      <c r="F28" s="17"/>
      <c r="G28" s="17"/>
      <c r="H28" s="18" t="s">
        <v>218</v>
      </c>
    </row>
    <row r="29" spans="2:8" ht="39.950000000000003" customHeight="1" x14ac:dyDescent="0.25">
      <c r="B29" s="14">
        <v>27</v>
      </c>
      <c r="C29" s="19" t="str">
        <f>IF(ISBLANK(C3)," ",C$3)</f>
        <v xml:space="preserve"> </v>
      </c>
      <c r="D29" s="14" t="s">
        <v>203</v>
      </c>
      <c r="E29" s="17"/>
      <c r="F29" s="17"/>
      <c r="G29" s="17"/>
      <c r="H29" s="18" t="s">
        <v>218</v>
      </c>
    </row>
    <row r="30" spans="2:8" ht="39.950000000000003" customHeight="1" x14ac:dyDescent="0.25">
      <c r="B30" s="14">
        <v>28</v>
      </c>
      <c r="C30" s="19" t="str">
        <f>IF(ISBLANK(C3)," ",C$3)</f>
        <v xml:space="preserve"> </v>
      </c>
      <c r="D30" s="14" t="s">
        <v>204</v>
      </c>
      <c r="E30" s="17"/>
      <c r="F30" s="17"/>
      <c r="G30" s="17"/>
      <c r="H30" s="18" t="s">
        <v>218</v>
      </c>
    </row>
  </sheetData>
  <sheetProtection password="D962" sheet="1" objects="1" scenarios="1" formatCells="0" formatColumns="0" formatRows="0" sort="0" autoFilter="0" pivotTables="0"/>
  <autoFilter ref="B2:H25"/>
  <phoneticPr fontId="0" type="noConversion"/>
  <dataValidations count="2">
    <dataValidation type="list" allowBlank="1" showInputMessage="1" showErrorMessage="1" sqref="C3">
      <formula1>unitate</formula1>
    </dataValidation>
    <dataValidation type="whole" allowBlank="1" showInputMessage="1" showErrorMessage="1" sqref="E3:G30">
      <formula1>0</formula1>
      <formula2>99999</formula2>
    </dataValidation>
  </dataValidations>
  <pageMargins left="0.23622047244094491" right="0.23622047244094491" top="0.74803149606299213" bottom="0.94488188976377963" header="0.31496062992125984" footer="0.51181102362204722"/>
  <pageSetup paperSize="9" scale="60" orientation="portrait" verticalDpi="0" r:id="rId1"/>
  <headerFooter>
    <oddFooter>&amp;LDirector,
      L.Ș&amp;CSecretar Sef
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windowProtection="1" showGridLines="0" zoomScale="98" zoomScaleNormal="98" workbookViewId="0">
      <selection activeCell="C2" sqref="C2"/>
    </sheetView>
  </sheetViews>
  <sheetFormatPr defaultRowHeight="14.25" x14ac:dyDescent="0.25"/>
  <cols>
    <col min="1" max="1" width="4.42578125" style="1" customWidth="1"/>
    <col min="2" max="2" width="6.140625" style="4" customWidth="1"/>
    <col min="3" max="3" width="43.42578125" style="1" customWidth="1"/>
    <col min="4" max="4" width="17.85546875" style="1" customWidth="1"/>
    <col min="5" max="5" width="27.5703125" style="1" customWidth="1"/>
    <col min="6" max="6" width="15.85546875" style="1" customWidth="1"/>
    <col min="7" max="7" width="17.85546875" style="1" customWidth="1"/>
    <col min="8" max="8" width="16.85546875" style="5" customWidth="1"/>
    <col min="9" max="16384" width="9.140625" style="1"/>
  </cols>
  <sheetData>
    <row r="1" spans="2:8" ht="27.75" customHeight="1" x14ac:dyDescent="0.25">
      <c r="B1" s="27" t="str">
        <f>septembrie2018!B1</f>
        <v/>
      </c>
      <c r="E1" s="2">
        <f>SUBTOTAL(9,E3:E375)</f>
        <v>0</v>
      </c>
      <c r="F1" s="2">
        <f>SUBTOTAL(9,F3:F375)</f>
        <v>0</v>
      </c>
      <c r="G1" s="2">
        <f>SUBTOTAL(9,G3:G375)</f>
        <v>0</v>
      </c>
    </row>
    <row r="2" spans="2:8" s="3" customFormat="1" ht="39.950000000000003" customHeight="1" x14ac:dyDescent="0.25">
      <c r="B2" s="14" t="s">
        <v>0</v>
      </c>
      <c r="C2" s="14" t="s">
        <v>1</v>
      </c>
      <c r="D2" s="14" t="s">
        <v>3</v>
      </c>
      <c r="E2" s="14" t="s">
        <v>2</v>
      </c>
      <c r="F2" s="14" t="s">
        <v>206</v>
      </c>
      <c r="G2" s="14" t="s">
        <v>210</v>
      </c>
      <c r="H2" s="15" t="s">
        <v>23</v>
      </c>
    </row>
    <row r="3" spans="2:8" ht="39.950000000000003" customHeight="1" x14ac:dyDescent="0.25">
      <c r="B3" s="14">
        <v>1</v>
      </c>
      <c r="C3" s="19" t="str">
        <f>IF(ISBLANK(septembrie2018!C3),"",septembrie2018!C3)</f>
        <v/>
      </c>
      <c r="D3" s="14" t="s">
        <v>181</v>
      </c>
      <c r="E3" s="21"/>
      <c r="F3" s="21"/>
      <c r="G3" s="21"/>
      <c r="H3" s="18" t="s">
        <v>227</v>
      </c>
    </row>
    <row r="4" spans="2:8" ht="39.950000000000003" customHeight="1" x14ac:dyDescent="0.25">
      <c r="B4" s="14">
        <v>2</v>
      </c>
      <c r="C4" s="19" t="str">
        <f>IF(ISBLANK(C3),"",$C$3)</f>
        <v/>
      </c>
      <c r="D4" s="20" t="s">
        <v>24</v>
      </c>
      <c r="E4" s="21"/>
      <c r="F4" s="21"/>
      <c r="G4" s="21"/>
      <c r="H4" s="18" t="s">
        <v>227</v>
      </c>
    </row>
    <row r="5" spans="2:8" ht="39.950000000000003" customHeight="1" x14ac:dyDescent="0.25">
      <c r="B5" s="14">
        <v>3</v>
      </c>
      <c r="C5" s="19" t="str">
        <f t="shared" ref="C5:C25" si="0">IF(ISBLANK(C4),"",$C$3)</f>
        <v/>
      </c>
      <c r="D5" s="20" t="s">
        <v>25</v>
      </c>
      <c r="E5" s="21"/>
      <c r="F5" s="21"/>
      <c r="G5" s="21"/>
      <c r="H5" s="18" t="s">
        <v>227</v>
      </c>
    </row>
    <row r="6" spans="2:8" ht="39.950000000000003" customHeight="1" x14ac:dyDescent="0.25">
      <c r="B6" s="14">
        <v>4</v>
      </c>
      <c r="C6" s="19" t="str">
        <f t="shared" si="0"/>
        <v/>
      </c>
      <c r="D6" s="20" t="s">
        <v>26</v>
      </c>
      <c r="E6" s="21"/>
      <c r="F6" s="21"/>
      <c r="G6" s="21"/>
      <c r="H6" s="18" t="s">
        <v>227</v>
      </c>
    </row>
    <row r="7" spans="2:8" ht="39.950000000000003" customHeight="1" x14ac:dyDescent="0.25">
      <c r="B7" s="14">
        <v>5</v>
      </c>
      <c r="C7" s="19" t="str">
        <f t="shared" si="0"/>
        <v/>
      </c>
      <c r="D7" s="20" t="s">
        <v>27</v>
      </c>
      <c r="E7" s="21"/>
      <c r="F7" s="21"/>
      <c r="G7" s="21"/>
      <c r="H7" s="18" t="s">
        <v>227</v>
      </c>
    </row>
    <row r="8" spans="2:8" ht="39.950000000000003" customHeight="1" x14ac:dyDescent="0.25">
      <c r="B8" s="14">
        <v>6</v>
      </c>
      <c r="C8" s="19" t="str">
        <f t="shared" si="0"/>
        <v/>
      </c>
      <c r="D8" s="20" t="s">
        <v>28</v>
      </c>
      <c r="E8" s="21"/>
      <c r="F8" s="21"/>
      <c r="G8" s="21"/>
      <c r="H8" s="18" t="s">
        <v>227</v>
      </c>
    </row>
    <row r="9" spans="2:8" ht="39.950000000000003" customHeight="1" x14ac:dyDescent="0.25">
      <c r="B9" s="14">
        <v>7</v>
      </c>
      <c r="C9" s="19" t="str">
        <f t="shared" si="0"/>
        <v/>
      </c>
      <c r="D9" s="20" t="s">
        <v>29</v>
      </c>
      <c r="E9" s="21"/>
      <c r="F9" s="21"/>
      <c r="G9" s="21"/>
      <c r="H9" s="18" t="s">
        <v>227</v>
      </c>
    </row>
    <row r="10" spans="2:8" ht="39.950000000000003" customHeight="1" x14ac:dyDescent="0.25">
      <c r="B10" s="14">
        <v>8</v>
      </c>
      <c r="C10" s="19" t="str">
        <f t="shared" si="0"/>
        <v/>
      </c>
      <c r="D10" s="20" t="s">
        <v>30</v>
      </c>
      <c r="E10" s="21"/>
      <c r="F10" s="21"/>
      <c r="G10" s="21"/>
      <c r="H10" s="18" t="s">
        <v>227</v>
      </c>
    </row>
    <row r="11" spans="2:8" ht="39.950000000000003" customHeight="1" x14ac:dyDescent="0.25">
      <c r="B11" s="14">
        <v>9</v>
      </c>
      <c r="C11" s="19" t="str">
        <f t="shared" si="0"/>
        <v/>
      </c>
      <c r="D11" s="20" t="s">
        <v>31</v>
      </c>
      <c r="E11" s="21"/>
      <c r="F11" s="21"/>
      <c r="G11" s="21"/>
      <c r="H11" s="18" t="s">
        <v>227</v>
      </c>
    </row>
    <row r="12" spans="2:8" ht="39.950000000000003" customHeight="1" x14ac:dyDescent="0.25">
      <c r="B12" s="14">
        <v>10</v>
      </c>
      <c r="C12" s="19" t="str">
        <f t="shared" si="0"/>
        <v/>
      </c>
      <c r="D12" s="20" t="s">
        <v>32</v>
      </c>
      <c r="E12" s="21"/>
      <c r="F12" s="21"/>
      <c r="G12" s="21"/>
      <c r="H12" s="18" t="s">
        <v>227</v>
      </c>
    </row>
    <row r="13" spans="2:8" ht="39.950000000000003" customHeight="1" x14ac:dyDescent="0.25">
      <c r="B13" s="14">
        <v>11</v>
      </c>
      <c r="C13" s="19" t="str">
        <f t="shared" si="0"/>
        <v/>
      </c>
      <c r="D13" s="20" t="s">
        <v>33</v>
      </c>
      <c r="E13" s="21"/>
      <c r="F13" s="21"/>
      <c r="G13" s="21"/>
      <c r="H13" s="18" t="s">
        <v>227</v>
      </c>
    </row>
    <row r="14" spans="2:8" ht="39.950000000000003" customHeight="1" x14ac:dyDescent="0.25">
      <c r="B14" s="14">
        <v>12</v>
      </c>
      <c r="C14" s="19" t="str">
        <f t="shared" si="0"/>
        <v/>
      </c>
      <c r="D14" s="20" t="s">
        <v>34</v>
      </c>
      <c r="E14" s="21"/>
      <c r="F14" s="21"/>
      <c r="G14" s="21"/>
      <c r="H14" s="18" t="s">
        <v>227</v>
      </c>
    </row>
    <row r="15" spans="2:8" ht="39.950000000000003" customHeight="1" x14ac:dyDescent="0.25">
      <c r="B15" s="14">
        <v>13</v>
      </c>
      <c r="C15" s="19" t="str">
        <f t="shared" si="0"/>
        <v/>
      </c>
      <c r="D15" s="20" t="s">
        <v>35</v>
      </c>
      <c r="E15" s="21"/>
      <c r="F15" s="21"/>
      <c r="G15" s="21"/>
      <c r="H15" s="18" t="s">
        <v>227</v>
      </c>
    </row>
    <row r="16" spans="2:8" ht="39.950000000000003" customHeight="1" x14ac:dyDescent="0.25">
      <c r="B16" s="14">
        <v>14</v>
      </c>
      <c r="C16" s="19" t="str">
        <f t="shared" si="0"/>
        <v/>
      </c>
      <c r="D16" s="20" t="s">
        <v>36</v>
      </c>
      <c r="E16" s="21"/>
      <c r="F16" s="21"/>
      <c r="G16" s="21"/>
      <c r="H16" s="18" t="s">
        <v>227</v>
      </c>
    </row>
    <row r="17" spans="2:8" ht="39.950000000000003" customHeight="1" x14ac:dyDescent="0.25">
      <c r="B17" s="14">
        <v>15</v>
      </c>
      <c r="C17" s="19" t="str">
        <f>IF(ISBLANK(C15),"",$C$3)</f>
        <v/>
      </c>
      <c r="D17" s="14" t="s">
        <v>207</v>
      </c>
      <c r="E17" s="21"/>
      <c r="F17" s="21"/>
      <c r="G17" s="21"/>
      <c r="H17" s="18" t="s">
        <v>227</v>
      </c>
    </row>
    <row r="18" spans="2:8" ht="39.950000000000003" customHeight="1" x14ac:dyDescent="0.25">
      <c r="B18" s="14">
        <v>16</v>
      </c>
      <c r="C18" s="19" t="str">
        <f>IF(ISBLANK(C15),"",$C$3)</f>
        <v/>
      </c>
      <c r="D18" s="14" t="s">
        <v>208</v>
      </c>
      <c r="E18" s="21"/>
      <c r="F18" s="21"/>
      <c r="G18" s="21"/>
      <c r="H18" s="18" t="s">
        <v>227</v>
      </c>
    </row>
    <row r="19" spans="2:8" ht="39.950000000000003" customHeight="1" x14ac:dyDescent="0.25">
      <c r="B19" s="14">
        <v>17</v>
      </c>
      <c r="C19" s="19" t="str">
        <f>IF(ISBLANK(C15),"",$C$3)</f>
        <v/>
      </c>
      <c r="D19" s="14" t="s">
        <v>209</v>
      </c>
      <c r="E19" s="21"/>
      <c r="F19" s="21"/>
      <c r="G19" s="21"/>
      <c r="H19" s="18" t="s">
        <v>227</v>
      </c>
    </row>
    <row r="20" spans="2:8" ht="39.950000000000003" customHeight="1" x14ac:dyDescent="0.25">
      <c r="B20" s="14">
        <v>18</v>
      </c>
      <c r="C20" s="19" t="str">
        <f>IF(ISBLANK(C16),"",$C$3)</f>
        <v/>
      </c>
      <c r="D20" s="14" t="s">
        <v>37</v>
      </c>
      <c r="E20" s="21"/>
      <c r="F20" s="21"/>
      <c r="G20" s="21"/>
      <c r="H20" s="18" t="s">
        <v>227</v>
      </c>
    </row>
    <row r="21" spans="2:8" ht="39.950000000000003" customHeight="1" x14ac:dyDescent="0.25">
      <c r="B21" s="14">
        <v>19</v>
      </c>
      <c r="C21" s="19" t="str">
        <f t="shared" si="0"/>
        <v/>
      </c>
      <c r="D21" s="14" t="s">
        <v>38</v>
      </c>
      <c r="E21" s="21"/>
      <c r="F21" s="21"/>
      <c r="G21" s="21"/>
      <c r="H21" s="18" t="s">
        <v>227</v>
      </c>
    </row>
    <row r="22" spans="2:8" ht="39.950000000000003" customHeight="1" x14ac:dyDescent="0.25">
      <c r="B22" s="14">
        <v>20</v>
      </c>
      <c r="C22" s="19" t="str">
        <f t="shared" si="0"/>
        <v/>
      </c>
      <c r="D22" s="14" t="s">
        <v>39</v>
      </c>
      <c r="E22" s="21"/>
      <c r="F22" s="21"/>
      <c r="G22" s="21"/>
      <c r="H22" s="18" t="s">
        <v>227</v>
      </c>
    </row>
    <row r="23" spans="2:8" ht="39.950000000000003" customHeight="1" x14ac:dyDescent="0.25">
      <c r="B23" s="14">
        <v>21</v>
      </c>
      <c r="C23" s="19" t="str">
        <f t="shared" si="0"/>
        <v/>
      </c>
      <c r="D23" s="14" t="s">
        <v>40</v>
      </c>
      <c r="E23" s="21"/>
      <c r="F23" s="21"/>
      <c r="G23" s="21"/>
      <c r="H23" s="18" t="s">
        <v>227</v>
      </c>
    </row>
    <row r="24" spans="2:8" ht="39.950000000000003" customHeight="1" x14ac:dyDescent="0.25">
      <c r="B24" s="14">
        <v>22</v>
      </c>
      <c r="C24" s="19" t="str">
        <f t="shared" si="0"/>
        <v/>
      </c>
      <c r="D24" s="14" t="s">
        <v>41</v>
      </c>
      <c r="E24" s="21"/>
      <c r="F24" s="21"/>
      <c r="G24" s="21"/>
      <c r="H24" s="18" t="s">
        <v>227</v>
      </c>
    </row>
    <row r="25" spans="2:8" ht="39.950000000000003" customHeight="1" x14ac:dyDescent="0.25">
      <c r="B25" s="14">
        <v>23</v>
      </c>
      <c r="C25" s="19" t="str">
        <f t="shared" si="0"/>
        <v/>
      </c>
      <c r="D25" s="14" t="s">
        <v>42</v>
      </c>
      <c r="E25" s="21"/>
      <c r="F25" s="21"/>
      <c r="G25" s="21"/>
      <c r="H25" s="18" t="s">
        <v>227</v>
      </c>
    </row>
    <row r="26" spans="2:8" ht="39.950000000000003" customHeight="1" x14ac:dyDescent="0.25">
      <c r="B26" s="14">
        <v>24</v>
      </c>
      <c r="C26" s="19" t="str">
        <f>IF(ISBLANK(C24),"",$C$3)</f>
        <v/>
      </c>
      <c r="D26" s="14" t="s">
        <v>201</v>
      </c>
      <c r="E26" s="21"/>
      <c r="F26" s="21"/>
      <c r="G26" s="21"/>
      <c r="H26" s="18" t="s">
        <v>227</v>
      </c>
    </row>
    <row r="27" spans="2:8" ht="39.950000000000003" customHeight="1" x14ac:dyDescent="0.25">
      <c r="B27" s="14">
        <v>25</v>
      </c>
      <c r="C27" s="19" t="str">
        <f>IF(ISBLANK(C24),"",$C$3)</f>
        <v/>
      </c>
      <c r="D27" s="14" t="s">
        <v>202</v>
      </c>
      <c r="E27" s="21"/>
      <c r="F27" s="21"/>
      <c r="G27" s="21"/>
      <c r="H27" s="18" t="s">
        <v>227</v>
      </c>
    </row>
    <row r="28" spans="2:8" ht="39.950000000000003" customHeight="1" x14ac:dyDescent="0.25">
      <c r="B28" s="14">
        <v>26</v>
      </c>
      <c r="C28" s="19" t="str">
        <f>IF(ISBLANK(C24),"",$C$3)</f>
        <v/>
      </c>
      <c r="D28" s="14" t="s">
        <v>200</v>
      </c>
      <c r="E28" s="21"/>
      <c r="F28" s="21"/>
      <c r="G28" s="21"/>
      <c r="H28" s="18" t="s">
        <v>227</v>
      </c>
    </row>
    <row r="29" spans="2:8" ht="39.950000000000003" customHeight="1" x14ac:dyDescent="0.25">
      <c r="B29" s="14">
        <v>27</v>
      </c>
      <c r="C29" s="19" t="str">
        <f>IF(ISBLANK(C24),"",$C$3)</f>
        <v/>
      </c>
      <c r="D29" s="14" t="s">
        <v>203</v>
      </c>
      <c r="E29" s="21"/>
      <c r="F29" s="21"/>
      <c r="G29" s="21"/>
      <c r="H29" s="18" t="s">
        <v>227</v>
      </c>
    </row>
    <row r="30" spans="2:8" ht="39.950000000000003" customHeight="1" x14ac:dyDescent="0.25">
      <c r="B30" s="14">
        <v>28</v>
      </c>
      <c r="C30" s="19" t="str">
        <f>IF(ISBLANK(C24),"",$C$3)</f>
        <v/>
      </c>
      <c r="D30" s="14" t="s">
        <v>204</v>
      </c>
      <c r="E30" s="21"/>
      <c r="F30" s="21"/>
      <c r="G30" s="21"/>
      <c r="H30" s="18" t="s">
        <v>227</v>
      </c>
    </row>
  </sheetData>
  <sheetProtection password="D962" sheet="1" objects="1" scenarios="1" formatCells="0" sort="0" autoFilter="0" pivotTables="0"/>
  <autoFilter ref="B2:H25"/>
  <dataValidations count="1">
    <dataValidation type="whole" allowBlank="1" showInputMessage="1" showErrorMessage="1" sqref="E3:G25">
      <formula1>0</formula1>
      <formula2>99999</formula2>
    </dataValidation>
  </dataValidations>
  <pageMargins left="0.23622047244094491" right="0.23622047244094491" top="0.74803149606299213" bottom="0.74803149606299213" header="0.31496062992125984" footer="0.31496062992125984"/>
  <pageSetup paperSize="9" scale="61" orientation="portrait" verticalDpi="0" r:id="rId1"/>
  <headerFooter>
    <oddFooter>&amp;CDirector,Nume si prenume _______________________         L.Ș&amp;R&amp;D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89"/>
  <sheetViews>
    <sheetView windowProtection="1" topLeftCell="A4" workbookViewId="0">
      <selection activeCell="A4" sqref="A4:B187"/>
    </sheetView>
  </sheetViews>
  <sheetFormatPr defaultRowHeight="15" x14ac:dyDescent="0.25"/>
  <cols>
    <col min="1" max="1" width="81.5703125" style="11" customWidth="1"/>
    <col min="2" max="2" width="8.28515625" style="13" customWidth="1"/>
    <col min="3" max="16384" width="9.140625" style="11"/>
  </cols>
  <sheetData>
    <row r="3" spans="1:2" s="13" customFormat="1" ht="30" customHeight="1" x14ac:dyDescent="0.25">
      <c r="A3" s="22" t="s">
        <v>198</v>
      </c>
      <c r="B3" s="22" t="s">
        <v>205</v>
      </c>
    </row>
    <row r="4" spans="1:2" x14ac:dyDescent="0.25">
      <c r="A4" s="23" t="s">
        <v>99</v>
      </c>
      <c r="B4" s="22">
        <v>1</v>
      </c>
    </row>
    <row r="5" spans="1:2" x14ac:dyDescent="0.25">
      <c r="A5" s="23" t="s">
        <v>81</v>
      </c>
      <c r="B5" s="22">
        <v>2</v>
      </c>
    </row>
    <row r="6" spans="1:2" x14ac:dyDescent="0.25">
      <c r="A6" s="23" t="s">
        <v>21</v>
      </c>
      <c r="B6" s="22">
        <v>3</v>
      </c>
    </row>
    <row r="7" spans="1:2" x14ac:dyDescent="0.25">
      <c r="A7" s="23" t="s">
        <v>100</v>
      </c>
      <c r="B7" s="22">
        <v>4</v>
      </c>
    </row>
    <row r="8" spans="1:2" x14ac:dyDescent="0.25">
      <c r="A8" s="23" t="s">
        <v>101</v>
      </c>
      <c r="B8" s="22">
        <v>5</v>
      </c>
    </row>
    <row r="9" spans="1:2" x14ac:dyDescent="0.25">
      <c r="A9" s="23" t="s">
        <v>177</v>
      </c>
      <c r="B9" s="22">
        <v>6</v>
      </c>
    </row>
    <row r="10" spans="1:2" x14ac:dyDescent="0.25">
      <c r="A10" s="23" t="s">
        <v>56</v>
      </c>
      <c r="B10" s="22">
        <v>7</v>
      </c>
    </row>
    <row r="11" spans="1:2" x14ac:dyDescent="0.25">
      <c r="A11" s="23" t="s">
        <v>62</v>
      </c>
      <c r="B11" s="22">
        <v>8</v>
      </c>
    </row>
    <row r="12" spans="1:2" x14ac:dyDescent="0.25">
      <c r="A12" s="23" t="s">
        <v>65</v>
      </c>
      <c r="B12" s="22">
        <v>9</v>
      </c>
    </row>
    <row r="13" spans="1:2" x14ac:dyDescent="0.25">
      <c r="A13" s="23" t="s">
        <v>145</v>
      </c>
      <c r="B13" s="22">
        <v>10</v>
      </c>
    </row>
    <row r="14" spans="1:2" x14ac:dyDescent="0.25">
      <c r="A14" s="23" t="s">
        <v>149</v>
      </c>
      <c r="B14" s="22">
        <v>11</v>
      </c>
    </row>
    <row r="15" spans="1:2" x14ac:dyDescent="0.25">
      <c r="A15" s="23" t="s">
        <v>150</v>
      </c>
      <c r="B15" s="22">
        <v>12</v>
      </c>
    </row>
    <row r="16" spans="1:2" x14ac:dyDescent="0.25">
      <c r="A16" s="23" t="s">
        <v>211</v>
      </c>
      <c r="B16" s="22">
        <v>13</v>
      </c>
    </row>
    <row r="17" spans="1:2" x14ac:dyDescent="0.25">
      <c r="A17" s="23" t="s">
        <v>16</v>
      </c>
      <c r="B17" s="22">
        <v>14</v>
      </c>
    </row>
    <row r="18" spans="1:2" x14ac:dyDescent="0.25">
      <c r="A18" s="23" t="s">
        <v>22</v>
      </c>
      <c r="B18" s="22">
        <v>15</v>
      </c>
    </row>
    <row r="19" spans="1:2" x14ac:dyDescent="0.25">
      <c r="A19" s="23" t="s">
        <v>102</v>
      </c>
      <c r="B19" s="22">
        <v>16</v>
      </c>
    </row>
    <row r="20" spans="1:2" x14ac:dyDescent="0.25">
      <c r="A20" s="23" t="s">
        <v>103</v>
      </c>
      <c r="B20" s="22">
        <v>17</v>
      </c>
    </row>
    <row r="21" spans="1:2" x14ac:dyDescent="0.25">
      <c r="A21" s="23" t="s">
        <v>184</v>
      </c>
      <c r="B21" s="22">
        <v>18</v>
      </c>
    </row>
    <row r="22" spans="1:2" x14ac:dyDescent="0.25">
      <c r="A22" s="23" t="s">
        <v>76</v>
      </c>
      <c r="B22" s="22">
        <v>19</v>
      </c>
    </row>
    <row r="23" spans="1:2" x14ac:dyDescent="0.25">
      <c r="A23" s="23" t="s">
        <v>104</v>
      </c>
      <c r="B23" s="22">
        <v>20</v>
      </c>
    </row>
    <row r="24" spans="1:2" s="12" customFormat="1" x14ac:dyDescent="0.25">
      <c r="A24" s="23" t="s">
        <v>105</v>
      </c>
      <c r="B24" s="22">
        <v>21</v>
      </c>
    </row>
    <row r="25" spans="1:2" x14ac:dyDescent="0.25">
      <c r="A25" s="23" t="s">
        <v>79</v>
      </c>
      <c r="B25" s="22">
        <v>22</v>
      </c>
    </row>
    <row r="26" spans="1:2" x14ac:dyDescent="0.25">
      <c r="A26" s="23" t="s">
        <v>106</v>
      </c>
      <c r="B26" s="22">
        <v>23</v>
      </c>
    </row>
    <row r="27" spans="1:2" x14ac:dyDescent="0.25">
      <c r="A27" s="23" t="s">
        <v>107</v>
      </c>
      <c r="B27" s="22">
        <v>24</v>
      </c>
    </row>
    <row r="28" spans="1:2" x14ac:dyDescent="0.25">
      <c r="A28" s="23" t="s">
        <v>84</v>
      </c>
      <c r="B28" s="22">
        <v>25</v>
      </c>
    </row>
    <row r="29" spans="1:2" x14ac:dyDescent="0.25">
      <c r="A29" s="23" t="s">
        <v>11</v>
      </c>
      <c r="B29" s="22">
        <v>26</v>
      </c>
    </row>
    <row r="30" spans="1:2" x14ac:dyDescent="0.25">
      <c r="A30" s="23" t="s">
        <v>19</v>
      </c>
      <c r="B30" s="22">
        <v>27</v>
      </c>
    </row>
    <row r="31" spans="1:2" x14ac:dyDescent="0.25">
      <c r="A31" s="23" t="s">
        <v>69</v>
      </c>
      <c r="B31" s="22">
        <v>28</v>
      </c>
    </row>
    <row r="32" spans="1:2" x14ac:dyDescent="0.25">
      <c r="A32" s="23" t="s">
        <v>73</v>
      </c>
      <c r="B32" s="22">
        <v>29</v>
      </c>
    </row>
    <row r="33" spans="1:2" x14ac:dyDescent="0.25">
      <c r="A33" s="23" t="s">
        <v>191</v>
      </c>
      <c r="B33" s="22">
        <v>30</v>
      </c>
    </row>
    <row r="34" spans="1:2" x14ac:dyDescent="0.25">
      <c r="A34" s="23" t="s">
        <v>108</v>
      </c>
      <c r="B34" s="22">
        <v>31</v>
      </c>
    </row>
    <row r="35" spans="1:2" x14ac:dyDescent="0.25">
      <c r="A35" s="23" t="s">
        <v>109</v>
      </c>
      <c r="B35" s="22">
        <v>32</v>
      </c>
    </row>
    <row r="36" spans="1:2" x14ac:dyDescent="0.25">
      <c r="A36" s="23" t="s">
        <v>111</v>
      </c>
      <c r="B36" s="22">
        <v>33</v>
      </c>
    </row>
    <row r="37" spans="1:2" x14ac:dyDescent="0.25">
      <c r="A37" s="23" t="s">
        <v>112</v>
      </c>
      <c r="B37" s="22">
        <v>34</v>
      </c>
    </row>
    <row r="38" spans="1:2" x14ac:dyDescent="0.25">
      <c r="A38" s="23" t="s">
        <v>113</v>
      </c>
      <c r="B38" s="22">
        <v>35</v>
      </c>
    </row>
    <row r="39" spans="1:2" x14ac:dyDescent="0.25">
      <c r="A39" s="23" t="s">
        <v>55</v>
      </c>
      <c r="B39" s="22">
        <v>36</v>
      </c>
    </row>
    <row r="40" spans="1:2" x14ac:dyDescent="0.25">
      <c r="A40" s="23" t="s">
        <v>190</v>
      </c>
      <c r="B40" s="22">
        <v>37</v>
      </c>
    </row>
    <row r="41" spans="1:2" x14ac:dyDescent="0.25">
      <c r="A41" s="23" t="s">
        <v>49</v>
      </c>
      <c r="B41" s="22">
        <v>38</v>
      </c>
    </row>
    <row r="42" spans="1:2" x14ac:dyDescent="0.25">
      <c r="A42" s="23" t="s">
        <v>110</v>
      </c>
      <c r="B42" s="22">
        <v>39</v>
      </c>
    </row>
    <row r="43" spans="1:2" x14ac:dyDescent="0.25">
      <c r="A43" s="23" t="s">
        <v>78</v>
      </c>
      <c r="B43" s="22">
        <v>40</v>
      </c>
    </row>
    <row r="44" spans="1:2" x14ac:dyDescent="0.25">
      <c r="A44" s="23" t="s">
        <v>114</v>
      </c>
      <c r="B44" s="22">
        <v>41</v>
      </c>
    </row>
    <row r="45" spans="1:2" x14ac:dyDescent="0.25">
      <c r="A45" s="23" t="s">
        <v>93</v>
      </c>
      <c r="B45" s="22">
        <v>42</v>
      </c>
    </row>
    <row r="46" spans="1:2" x14ac:dyDescent="0.25">
      <c r="A46" s="23" t="s">
        <v>187</v>
      </c>
      <c r="B46" s="22">
        <v>43</v>
      </c>
    </row>
    <row r="47" spans="1:2" x14ac:dyDescent="0.25">
      <c r="A47" s="23" t="s">
        <v>115</v>
      </c>
      <c r="B47" s="22">
        <v>44</v>
      </c>
    </row>
    <row r="48" spans="1:2" x14ac:dyDescent="0.25">
      <c r="A48" s="23" t="s">
        <v>90</v>
      </c>
      <c r="B48" s="22">
        <v>45</v>
      </c>
    </row>
    <row r="49" spans="1:2" x14ac:dyDescent="0.25">
      <c r="A49" s="23" t="s">
        <v>116</v>
      </c>
      <c r="B49" s="22">
        <v>46</v>
      </c>
    </row>
    <row r="50" spans="1:2" x14ac:dyDescent="0.25">
      <c r="A50" s="23" t="s">
        <v>117</v>
      </c>
      <c r="B50" s="22">
        <v>47</v>
      </c>
    </row>
    <row r="51" spans="1:2" x14ac:dyDescent="0.25">
      <c r="A51" s="23" t="s">
        <v>118</v>
      </c>
      <c r="B51" s="22">
        <v>48</v>
      </c>
    </row>
    <row r="52" spans="1:2" x14ac:dyDescent="0.25">
      <c r="A52" s="23" t="s">
        <v>4</v>
      </c>
      <c r="B52" s="22">
        <v>49</v>
      </c>
    </row>
    <row r="53" spans="1:2" x14ac:dyDescent="0.25">
      <c r="A53" s="23" t="s">
        <v>5</v>
      </c>
      <c r="B53" s="22">
        <v>50</v>
      </c>
    </row>
    <row r="54" spans="1:2" x14ac:dyDescent="0.25">
      <c r="A54" s="23" t="s">
        <v>6</v>
      </c>
      <c r="B54" s="22">
        <v>51</v>
      </c>
    </row>
    <row r="55" spans="1:2" x14ac:dyDescent="0.25">
      <c r="A55" s="23" t="s">
        <v>7</v>
      </c>
      <c r="B55" s="22">
        <v>52</v>
      </c>
    </row>
    <row r="56" spans="1:2" x14ac:dyDescent="0.25">
      <c r="A56" s="23" t="s">
        <v>8</v>
      </c>
      <c r="B56" s="22">
        <v>53</v>
      </c>
    </row>
    <row r="57" spans="1:2" x14ac:dyDescent="0.25">
      <c r="A57" s="23" t="s">
        <v>9</v>
      </c>
      <c r="B57" s="22">
        <v>54</v>
      </c>
    </row>
    <row r="58" spans="1:2" x14ac:dyDescent="0.25">
      <c r="A58" s="23" t="s">
        <v>212</v>
      </c>
      <c r="B58" s="22">
        <v>55</v>
      </c>
    </row>
    <row r="59" spans="1:2" x14ac:dyDescent="0.25">
      <c r="A59" s="23" t="s">
        <v>183</v>
      </c>
      <c r="B59" s="22">
        <v>56</v>
      </c>
    </row>
    <row r="60" spans="1:2" x14ac:dyDescent="0.25">
      <c r="A60" s="23" t="s">
        <v>10</v>
      </c>
      <c r="B60" s="22">
        <v>57</v>
      </c>
    </row>
    <row r="61" spans="1:2" x14ac:dyDescent="0.25">
      <c r="A61" s="23" t="s">
        <v>12</v>
      </c>
      <c r="B61" s="22">
        <v>58</v>
      </c>
    </row>
    <row r="62" spans="1:2" x14ac:dyDescent="0.25">
      <c r="A62" s="23" t="s">
        <v>13</v>
      </c>
      <c r="B62" s="22">
        <v>59</v>
      </c>
    </row>
    <row r="63" spans="1:2" x14ac:dyDescent="0.25">
      <c r="A63" s="23" t="s">
        <v>43</v>
      </c>
      <c r="B63" s="22">
        <v>60</v>
      </c>
    </row>
    <row r="64" spans="1:2" x14ac:dyDescent="0.25">
      <c r="A64" s="23" t="s">
        <v>44</v>
      </c>
      <c r="B64" s="22">
        <v>61</v>
      </c>
    </row>
    <row r="65" spans="1:2" x14ac:dyDescent="0.25">
      <c r="A65" s="23" t="s">
        <v>45</v>
      </c>
      <c r="B65" s="22">
        <v>62</v>
      </c>
    </row>
    <row r="66" spans="1:2" x14ac:dyDescent="0.25">
      <c r="A66" s="23" t="s">
        <v>46</v>
      </c>
      <c r="B66" s="22">
        <v>63</v>
      </c>
    </row>
    <row r="67" spans="1:2" x14ac:dyDescent="0.25">
      <c r="A67" s="23" t="s">
        <v>213</v>
      </c>
      <c r="B67" s="22">
        <v>64</v>
      </c>
    </row>
    <row r="68" spans="1:2" x14ac:dyDescent="0.25">
      <c r="A68" s="23" t="s">
        <v>14</v>
      </c>
      <c r="B68" s="22">
        <v>65</v>
      </c>
    </row>
    <row r="69" spans="1:2" x14ac:dyDescent="0.25">
      <c r="A69" s="23" t="s">
        <v>47</v>
      </c>
      <c r="B69" s="22">
        <v>66</v>
      </c>
    </row>
    <row r="70" spans="1:2" x14ac:dyDescent="0.25">
      <c r="A70" s="23" t="s">
        <v>52</v>
      </c>
      <c r="B70" s="22">
        <v>67</v>
      </c>
    </row>
    <row r="71" spans="1:2" x14ac:dyDescent="0.25">
      <c r="A71" s="23" t="s">
        <v>57</v>
      </c>
      <c r="B71" s="22">
        <v>68</v>
      </c>
    </row>
    <row r="72" spans="1:2" x14ac:dyDescent="0.25">
      <c r="A72" s="23" t="s">
        <v>58</v>
      </c>
      <c r="B72" s="22">
        <v>69</v>
      </c>
    </row>
    <row r="73" spans="1:2" x14ac:dyDescent="0.25">
      <c r="A73" s="23" t="s">
        <v>59</v>
      </c>
      <c r="B73" s="22">
        <v>70</v>
      </c>
    </row>
    <row r="74" spans="1:2" x14ac:dyDescent="0.25">
      <c r="A74" s="23" t="s">
        <v>60</v>
      </c>
      <c r="B74" s="22">
        <v>71</v>
      </c>
    </row>
    <row r="75" spans="1:2" x14ac:dyDescent="0.25">
      <c r="A75" s="23" t="s">
        <v>193</v>
      </c>
      <c r="B75" s="22">
        <v>72</v>
      </c>
    </row>
    <row r="76" spans="1:2" x14ac:dyDescent="0.25">
      <c r="A76" s="23" t="s">
        <v>15</v>
      </c>
      <c r="B76" s="22">
        <v>73</v>
      </c>
    </row>
    <row r="77" spans="1:2" x14ac:dyDescent="0.25">
      <c r="A77" s="23" t="s">
        <v>18</v>
      </c>
      <c r="B77" s="22">
        <v>74</v>
      </c>
    </row>
    <row r="78" spans="1:2" x14ac:dyDescent="0.25">
      <c r="A78" s="23" t="s">
        <v>20</v>
      </c>
      <c r="B78" s="22">
        <v>75</v>
      </c>
    </row>
    <row r="79" spans="1:2" x14ac:dyDescent="0.25">
      <c r="A79" s="23" t="s">
        <v>64</v>
      </c>
      <c r="B79" s="22">
        <v>76</v>
      </c>
    </row>
    <row r="80" spans="1:2" x14ac:dyDescent="0.25">
      <c r="A80" s="23" t="s">
        <v>66</v>
      </c>
      <c r="B80" s="22">
        <v>77</v>
      </c>
    </row>
    <row r="81" spans="1:2" x14ac:dyDescent="0.25">
      <c r="A81" s="23" t="s">
        <v>70</v>
      </c>
      <c r="B81" s="22">
        <v>78</v>
      </c>
    </row>
    <row r="82" spans="1:2" x14ac:dyDescent="0.25">
      <c r="A82" s="23" t="s">
        <v>71</v>
      </c>
      <c r="B82" s="22">
        <v>79</v>
      </c>
    </row>
    <row r="83" spans="1:2" x14ac:dyDescent="0.25">
      <c r="A83" s="23" t="s">
        <v>72</v>
      </c>
      <c r="B83" s="22">
        <v>80</v>
      </c>
    </row>
    <row r="84" spans="1:2" x14ac:dyDescent="0.25">
      <c r="A84" s="23" t="s">
        <v>74</v>
      </c>
      <c r="B84" s="22">
        <v>81</v>
      </c>
    </row>
    <row r="85" spans="1:2" x14ac:dyDescent="0.25">
      <c r="A85" s="23" t="s">
        <v>80</v>
      </c>
      <c r="B85" s="22">
        <v>82</v>
      </c>
    </row>
    <row r="86" spans="1:2" x14ac:dyDescent="0.25">
      <c r="A86" s="23" t="s">
        <v>82</v>
      </c>
      <c r="B86" s="22">
        <v>83</v>
      </c>
    </row>
    <row r="87" spans="1:2" x14ac:dyDescent="0.25">
      <c r="A87" s="23" t="s">
        <v>83</v>
      </c>
      <c r="B87" s="22">
        <v>84</v>
      </c>
    </row>
    <row r="88" spans="1:2" x14ac:dyDescent="0.25">
      <c r="A88" s="23" t="s">
        <v>85</v>
      </c>
      <c r="B88" s="22">
        <v>85</v>
      </c>
    </row>
    <row r="89" spans="1:2" x14ac:dyDescent="0.25">
      <c r="A89" s="23" t="s">
        <v>86</v>
      </c>
      <c r="B89" s="22">
        <v>86</v>
      </c>
    </row>
    <row r="90" spans="1:2" x14ac:dyDescent="0.25">
      <c r="A90" s="23" t="s">
        <v>87</v>
      </c>
      <c r="B90" s="22">
        <v>87</v>
      </c>
    </row>
    <row r="91" spans="1:2" x14ac:dyDescent="0.25">
      <c r="A91" s="23" t="s">
        <v>89</v>
      </c>
      <c r="B91" s="22">
        <v>88</v>
      </c>
    </row>
    <row r="92" spans="1:2" x14ac:dyDescent="0.25">
      <c r="A92" s="23" t="s">
        <v>92</v>
      </c>
      <c r="B92" s="22">
        <v>89</v>
      </c>
    </row>
    <row r="93" spans="1:2" x14ac:dyDescent="0.25">
      <c r="A93" s="23" t="s">
        <v>186</v>
      </c>
      <c r="B93" s="22">
        <v>90</v>
      </c>
    </row>
    <row r="94" spans="1:2" x14ac:dyDescent="0.25">
      <c r="A94" s="23" t="s">
        <v>185</v>
      </c>
      <c r="B94" s="22">
        <v>91</v>
      </c>
    </row>
    <row r="95" spans="1:2" x14ac:dyDescent="0.25">
      <c r="A95" s="23" t="s">
        <v>97</v>
      </c>
      <c r="B95" s="22">
        <v>92</v>
      </c>
    </row>
    <row r="96" spans="1:2" x14ac:dyDescent="0.25">
      <c r="A96" s="23" t="s">
        <v>189</v>
      </c>
      <c r="B96" s="22">
        <v>93</v>
      </c>
    </row>
    <row r="97" spans="1:2" x14ac:dyDescent="0.25">
      <c r="A97" s="23" t="s">
        <v>188</v>
      </c>
      <c r="B97" s="22">
        <v>94</v>
      </c>
    </row>
    <row r="98" spans="1:2" x14ac:dyDescent="0.25">
      <c r="A98" t="s">
        <v>228</v>
      </c>
      <c r="B98" s="22">
        <v>95</v>
      </c>
    </row>
    <row r="99" spans="1:2" x14ac:dyDescent="0.25">
      <c r="A99" s="23" t="s">
        <v>192</v>
      </c>
      <c r="B99" s="22">
        <v>96</v>
      </c>
    </row>
    <row r="100" spans="1:2" x14ac:dyDescent="0.25">
      <c r="A100" s="23" t="s">
        <v>197</v>
      </c>
      <c r="B100" s="22">
        <v>97</v>
      </c>
    </row>
    <row r="101" spans="1:2" x14ac:dyDescent="0.25">
      <c r="A101" s="23" t="s">
        <v>195</v>
      </c>
      <c r="B101" s="22">
        <v>98</v>
      </c>
    </row>
    <row r="102" spans="1:2" x14ac:dyDescent="0.25">
      <c r="A102" s="23" t="s">
        <v>214</v>
      </c>
      <c r="B102" s="22">
        <v>99</v>
      </c>
    </row>
    <row r="103" spans="1:2" x14ac:dyDescent="0.25">
      <c r="A103" s="23" t="s">
        <v>215</v>
      </c>
      <c r="B103" s="22">
        <v>100</v>
      </c>
    </row>
    <row r="104" spans="1:2" x14ac:dyDescent="0.25">
      <c r="A104" s="23" t="s">
        <v>196</v>
      </c>
      <c r="B104" s="22">
        <v>101</v>
      </c>
    </row>
    <row r="105" spans="1:2" x14ac:dyDescent="0.25">
      <c r="A105" s="23" t="s">
        <v>199</v>
      </c>
      <c r="B105" s="22">
        <v>102</v>
      </c>
    </row>
    <row r="106" spans="1:2" x14ac:dyDescent="0.25">
      <c r="A106" t="s">
        <v>231</v>
      </c>
      <c r="B106" s="22">
        <v>103</v>
      </c>
    </row>
    <row r="107" spans="1:2" x14ac:dyDescent="0.25">
      <c r="A107" t="s">
        <v>230</v>
      </c>
      <c r="B107" s="22">
        <v>104</v>
      </c>
    </row>
    <row r="108" spans="1:2" x14ac:dyDescent="0.25">
      <c r="A108" s="23" t="s">
        <v>180</v>
      </c>
      <c r="B108" s="22">
        <v>105</v>
      </c>
    </row>
    <row r="109" spans="1:2" x14ac:dyDescent="0.25">
      <c r="A109" s="23" t="s">
        <v>178</v>
      </c>
      <c r="B109" s="22">
        <v>106</v>
      </c>
    </row>
    <row r="110" spans="1:2" x14ac:dyDescent="0.25">
      <c r="A110" s="23" t="s">
        <v>17</v>
      </c>
      <c r="B110" s="22">
        <v>107</v>
      </c>
    </row>
    <row r="111" spans="1:2" x14ac:dyDescent="0.25">
      <c r="A111" s="23" t="s">
        <v>146</v>
      </c>
      <c r="B111" s="22">
        <v>108</v>
      </c>
    </row>
    <row r="112" spans="1:2" x14ac:dyDescent="0.25">
      <c r="A112" s="23" t="s">
        <v>120</v>
      </c>
      <c r="B112" s="22">
        <v>109</v>
      </c>
    </row>
    <row r="113" spans="1:2" x14ac:dyDescent="0.25">
      <c r="A113" s="23" t="s">
        <v>68</v>
      </c>
      <c r="B113" s="22">
        <v>110</v>
      </c>
    </row>
    <row r="114" spans="1:2" x14ac:dyDescent="0.25">
      <c r="A114" s="23" t="s">
        <v>121</v>
      </c>
      <c r="B114" s="22">
        <v>111</v>
      </c>
    </row>
    <row r="115" spans="1:2" x14ac:dyDescent="0.25">
      <c r="A115" s="23" t="s">
        <v>122</v>
      </c>
      <c r="B115" s="22">
        <v>112</v>
      </c>
    </row>
    <row r="116" spans="1:2" x14ac:dyDescent="0.25">
      <c r="A116" s="23" t="s">
        <v>123</v>
      </c>
      <c r="B116" s="22">
        <v>113</v>
      </c>
    </row>
    <row r="117" spans="1:2" x14ac:dyDescent="0.25">
      <c r="A117" s="23" t="s">
        <v>124</v>
      </c>
      <c r="B117" s="22">
        <v>114</v>
      </c>
    </row>
    <row r="118" spans="1:2" x14ac:dyDescent="0.25">
      <c r="A118" s="23" t="s">
        <v>125</v>
      </c>
      <c r="B118" s="22">
        <v>115</v>
      </c>
    </row>
    <row r="119" spans="1:2" x14ac:dyDescent="0.25">
      <c r="A119" s="23" t="s">
        <v>51</v>
      </c>
      <c r="B119" s="22">
        <v>116</v>
      </c>
    </row>
    <row r="120" spans="1:2" x14ac:dyDescent="0.25">
      <c r="A120" s="23" t="s">
        <v>126</v>
      </c>
      <c r="B120" s="22">
        <v>117</v>
      </c>
    </row>
    <row r="121" spans="1:2" x14ac:dyDescent="0.25">
      <c r="A121" s="23" t="s">
        <v>216</v>
      </c>
      <c r="B121" s="22">
        <v>118</v>
      </c>
    </row>
    <row r="122" spans="1:2" x14ac:dyDescent="0.25">
      <c r="A122" s="23" t="s">
        <v>127</v>
      </c>
      <c r="B122" s="22">
        <v>119</v>
      </c>
    </row>
    <row r="123" spans="1:2" x14ac:dyDescent="0.25">
      <c r="A123" s="23" t="s">
        <v>128</v>
      </c>
      <c r="B123" s="22">
        <v>120</v>
      </c>
    </row>
    <row r="124" spans="1:2" x14ac:dyDescent="0.25">
      <c r="A124" s="23" t="s">
        <v>129</v>
      </c>
      <c r="B124" s="22">
        <v>121</v>
      </c>
    </row>
    <row r="125" spans="1:2" x14ac:dyDescent="0.25">
      <c r="A125" s="23" t="s">
        <v>130</v>
      </c>
      <c r="B125" s="22">
        <v>122</v>
      </c>
    </row>
    <row r="126" spans="1:2" x14ac:dyDescent="0.25">
      <c r="A126" s="23" t="s">
        <v>131</v>
      </c>
      <c r="B126" s="22">
        <v>123</v>
      </c>
    </row>
    <row r="127" spans="1:2" x14ac:dyDescent="0.25">
      <c r="A127" s="23" t="s">
        <v>132</v>
      </c>
      <c r="B127" s="22">
        <v>124</v>
      </c>
    </row>
    <row r="128" spans="1:2" x14ac:dyDescent="0.25">
      <c r="A128" s="23" t="s">
        <v>133</v>
      </c>
      <c r="B128" s="22">
        <v>125</v>
      </c>
    </row>
    <row r="129" spans="1:2" x14ac:dyDescent="0.25">
      <c r="A129" s="23" t="s">
        <v>134</v>
      </c>
      <c r="B129" s="22">
        <v>126</v>
      </c>
    </row>
    <row r="130" spans="1:2" x14ac:dyDescent="0.25">
      <c r="A130" s="23" t="s">
        <v>135</v>
      </c>
      <c r="B130" s="22">
        <v>127</v>
      </c>
    </row>
    <row r="131" spans="1:2" x14ac:dyDescent="0.25">
      <c r="A131" s="23" t="s">
        <v>136</v>
      </c>
      <c r="B131" s="22">
        <v>128</v>
      </c>
    </row>
    <row r="132" spans="1:2" x14ac:dyDescent="0.25">
      <c r="A132" s="23" t="s">
        <v>137</v>
      </c>
      <c r="B132" s="22">
        <v>129</v>
      </c>
    </row>
    <row r="133" spans="1:2" x14ac:dyDescent="0.25">
      <c r="A133" s="23" t="s">
        <v>98</v>
      </c>
      <c r="B133" s="22">
        <v>130</v>
      </c>
    </row>
    <row r="134" spans="1:2" x14ac:dyDescent="0.25">
      <c r="A134" s="23" t="s">
        <v>138</v>
      </c>
      <c r="B134" s="22">
        <v>131</v>
      </c>
    </row>
    <row r="135" spans="1:2" x14ac:dyDescent="0.25">
      <c r="A135" s="23" t="s">
        <v>139</v>
      </c>
      <c r="B135" s="22">
        <v>132</v>
      </c>
    </row>
    <row r="136" spans="1:2" x14ac:dyDescent="0.25">
      <c r="A136" s="23" t="s">
        <v>217</v>
      </c>
      <c r="B136" s="22">
        <v>133</v>
      </c>
    </row>
    <row r="137" spans="1:2" x14ac:dyDescent="0.25">
      <c r="A137" s="23" t="s">
        <v>140</v>
      </c>
      <c r="B137" s="22">
        <v>134</v>
      </c>
    </row>
    <row r="138" spans="1:2" x14ac:dyDescent="0.25">
      <c r="A138" s="23" t="s">
        <v>91</v>
      </c>
      <c r="B138" s="22">
        <v>135</v>
      </c>
    </row>
    <row r="139" spans="1:2" x14ac:dyDescent="0.25">
      <c r="A139" s="23" t="s">
        <v>141</v>
      </c>
      <c r="B139" s="22">
        <v>136</v>
      </c>
    </row>
    <row r="140" spans="1:2" x14ac:dyDescent="0.25">
      <c r="A140" s="23" t="s">
        <v>88</v>
      </c>
      <c r="B140" s="22">
        <v>137</v>
      </c>
    </row>
    <row r="141" spans="1:2" x14ac:dyDescent="0.25">
      <c r="A141" s="23" t="s">
        <v>94</v>
      </c>
      <c r="B141" s="22">
        <v>138</v>
      </c>
    </row>
    <row r="142" spans="1:2" x14ac:dyDescent="0.25">
      <c r="A142" s="23" t="s">
        <v>96</v>
      </c>
      <c r="B142" s="22">
        <v>139</v>
      </c>
    </row>
    <row r="143" spans="1:2" x14ac:dyDescent="0.25">
      <c r="A143" s="23" t="s">
        <v>54</v>
      </c>
      <c r="B143" s="22">
        <v>140</v>
      </c>
    </row>
    <row r="144" spans="1:2" x14ac:dyDescent="0.25">
      <c r="A144" s="23" t="s">
        <v>142</v>
      </c>
      <c r="B144" s="22">
        <v>141</v>
      </c>
    </row>
    <row r="145" spans="1:2" x14ac:dyDescent="0.25">
      <c r="A145" s="23" t="s">
        <v>95</v>
      </c>
      <c r="B145" s="22">
        <v>142</v>
      </c>
    </row>
    <row r="146" spans="1:2" x14ac:dyDescent="0.25">
      <c r="A146" s="23" t="s">
        <v>147</v>
      </c>
      <c r="B146" s="22">
        <v>143</v>
      </c>
    </row>
    <row r="147" spans="1:2" s="12" customFormat="1" x14ac:dyDescent="0.25">
      <c r="A147" s="23" t="s">
        <v>48</v>
      </c>
      <c r="B147" s="22">
        <v>144</v>
      </c>
    </row>
    <row r="148" spans="1:2" s="12" customFormat="1" x14ac:dyDescent="0.25">
      <c r="A148" s="23" t="s">
        <v>63</v>
      </c>
      <c r="B148" s="22">
        <v>145</v>
      </c>
    </row>
    <row r="149" spans="1:2" x14ac:dyDescent="0.25">
      <c r="A149" s="23" t="s">
        <v>148</v>
      </c>
      <c r="B149" s="22">
        <v>146</v>
      </c>
    </row>
    <row r="150" spans="1:2" x14ac:dyDescent="0.25">
      <c r="A150" s="23" t="s">
        <v>143</v>
      </c>
      <c r="B150" s="22">
        <v>147</v>
      </c>
    </row>
    <row r="151" spans="1:2" x14ac:dyDescent="0.25">
      <c r="A151" s="23" t="s">
        <v>144</v>
      </c>
      <c r="B151" s="22">
        <v>148</v>
      </c>
    </row>
    <row r="152" spans="1:2" x14ac:dyDescent="0.25">
      <c r="A152" s="23" t="s">
        <v>151</v>
      </c>
      <c r="B152" s="22">
        <v>149</v>
      </c>
    </row>
    <row r="153" spans="1:2" x14ac:dyDescent="0.25">
      <c r="A153" s="23" t="s">
        <v>152</v>
      </c>
      <c r="B153" s="22">
        <v>150</v>
      </c>
    </row>
    <row r="154" spans="1:2" x14ac:dyDescent="0.25">
      <c r="A154" s="23" t="s">
        <v>75</v>
      </c>
      <c r="B154" s="22">
        <v>151</v>
      </c>
    </row>
    <row r="155" spans="1:2" x14ac:dyDescent="0.25">
      <c r="A155" s="23" t="s">
        <v>153</v>
      </c>
      <c r="B155" s="22">
        <v>152</v>
      </c>
    </row>
    <row r="156" spans="1:2" x14ac:dyDescent="0.25">
      <c r="A156" s="23" t="s">
        <v>154</v>
      </c>
      <c r="B156" s="22">
        <v>153</v>
      </c>
    </row>
    <row r="157" spans="1:2" x14ac:dyDescent="0.25">
      <c r="A157" s="23" t="s">
        <v>50</v>
      </c>
      <c r="B157" s="22">
        <v>154</v>
      </c>
    </row>
    <row r="158" spans="1:2" x14ac:dyDescent="0.25">
      <c r="A158" s="23" t="s">
        <v>155</v>
      </c>
      <c r="B158" s="22">
        <v>155</v>
      </c>
    </row>
    <row r="159" spans="1:2" x14ac:dyDescent="0.25">
      <c r="A159" s="23" t="s">
        <v>156</v>
      </c>
      <c r="B159" s="22">
        <v>156</v>
      </c>
    </row>
    <row r="160" spans="1:2" s="12" customFormat="1" x14ac:dyDescent="0.25">
      <c r="A160" s="23" t="s">
        <v>61</v>
      </c>
      <c r="B160" s="22">
        <v>157</v>
      </c>
    </row>
    <row r="161" spans="1:2" x14ac:dyDescent="0.25">
      <c r="A161" s="23" t="s">
        <v>157</v>
      </c>
      <c r="B161" s="22">
        <v>158</v>
      </c>
    </row>
    <row r="162" spans="1:2" x14ac:dyDescent="0.25">
      <c r="A162" s="23" t="s">
        <v>158</v>
      </c>
      <c r="B162" s="22">
        <v>159</v>
      </c>
    </row>
    <row r="163" spans="1:2" x14ac:dyDescent="0.25">
      <c r="A163" s="23" t="s">
        <v>194</v>
      </c>
      <c r="B163" s="22">
        <v>160</v>
      </c>
    </row>
    <row r="164" spans="1:2" x14ac:dyDescent="0.25">
      <c r="A164" s="23" t="s">
        <v>159</v>
      </c>
      <c r="B164" s="22">
        <v>161</v>
      </c>
    </row>
    <row r="165" spans="1:2" x14ac:dyDescent="0.25">
      <c r="A165" s="23" t="s">
        <v>160</v>
      </c>
      <c r="B165" s="22">
        <v>162</v>
      </c>
    </row>
    <row r="166" spans="1:2" x14ac:dyDescent="0.25">
      <c r="A166" s="23" t="s">
        <v>119</v>
      </c>
      <c r="B166" s="22">
        <v>163</v>
      </c>
    </row>
    <row r="167" spans="1:2" x14ac:dyDescent="0.25">
      <c r="A167" s="23" t="s">
        <v>161</v>
      </c>
      <c r="B167" s="22">
        <v>164</v>
      </c>
    </row>
    <row r="168" spans="1:2" x14ac:dyDescent="0.2">
      <c r="A168" s="24" t="s">
        <v>162</v>
      </c>
      <c r="B168" s="22">
        <v>165</v>
      </c>
    </row>
    <row r="169" spans="1:2" x14ac:dyDescent="0.2">
      <c r="A169" s="24" t="s">
        <v>163</v>
      </c>
      <c r="B169" s="22">
        <v>166</v>
      </c>
    </row>
    <row r="170" spans="1:2" x14ac:dyDescent="0.2">
      <c r="A170" s="24" t="s">
        <v>164</v>
      </c>
      <c r="B170" s="22">
        <v>167</v>
      </c>
    </row>
    <row r="171" spans="1:2" x14ac:dyDescent="0.2">
      <c r="A171" s="24" t="s">
        <v>182</v>
      </c>
      <c r="B171" s="22">
        <v>168</v>
      </c>
    </row>
    <row r="172" spans="1:2" x14ac:dyDescent="0.25">
      <c r="A172" s="25" t="s">
        <v>165</v>
      </c>
      <c r="B172" s="22">
        <v>169</v>
      </c>
    </row>
    <row r="173" spans="1:2" x14ac:dyDescent="0.25">
      <c r="A173" s="25" t="s">
        <v>53</v>
      </c>
      <c r="B173" s="22">
        <v>170</v>
      </c>
    </row>
    <row r="174" spans="1:2" x14ac:dyDescent="0.25">
      <c r="A174" s="25" t="s">
        <v>166</v>
      </c>
      <c r="B174" s="22">
        <v>171</v>
      </c>
    </row>
    <row r="175" spans="1:2" x14ac:dyDescent="0.25">
      <c r="A175" s="25" t="s">
        <v>167</v>
      </c>
      <c r="B175" s="22">
        <v>172</v>
      </c>
    </row>
    <row r="176" spans="1:2" x14ac:dyDescent="0.25">
      <c r="A176" s="25" t="s">
        <v>168</v>
      </c>
      <c r="B176" s="22">
        <v>173</v>
      </c>
    </row>
    <row r="177" spans="1:2" x14ac:dyDescent="0.25">
      <c r="A177" s="25" t="s">
        <v>169</v>
      </c>
      <c r="B177" s="22">
        <v>174</v>
      </c>
    </row>
    <row r="178" spans="1:2" x14ac:dyDescent="0.25">
      <c r="A178" s="25" t="s">
        <v>170</v>
      </c>
      <c r="B178" s="22">
        <v>175</v>
      </c>
    </row>
    <row r="179" spans="1:2" x14ac:dyDescent="0.25">
      <c r="A179" s="25" t="s">
        <v>171</v>
      </c>
      <c r="B179" s="22">
        <v>176</v>
      </c>
    </row>
    <row r="180" spans="1:2" x14ac:dyDescent="0.25">
      <c r="A180" s="25" t="s">
        <v>172</v>
      </c>
      <c r="B180" s="22">
        <v>177</v>
      </c>
    </row>
    <row r="181" spans="1:2" x14ac:dyDescent="0.25">
      <c r="A181" s="25" t="s">
        <v>173</v>
      </c>
      <c r="B181" s="22">
        <v>178</v>
      </c>
    </row>
    <row r="182" spans="1:2" x14ac:dyDescent="0.25">
      <c r="A182" s="25" t="s">
        <v>67</v>
      </c>
      <c r="B182" s="22">
        <v>179</v>
      </c>
    </row>
    <row r="183" spans="1:2" x14ac:dyDescent="0.25">
      <c r="A183" s="11" t="s">
        <v>179</v>
      </c>
      <c r="B183" s="22">
        <v>180</v>
      </c>
    </row>
    <row r="184" spans="1:2" x14ac:dyDescent="0.25">
      <c r="A184" s="11" t="s">
        <v>174</v>
      </c>
      <c r="B184" s="22">
        <v>181</v>
      </c>
    </row>
    <row r="185" spans="1:2" x14ac:dyDescent="0.25">
      <c r="A185" s="11" t="s">
        <v>175</v>
      </c>
      <c r="B185" s="22">
        <v>182</v>
      </c>
    </row>
    <row r="186" spans="1:2" x14ac:dyDescent="0.25">
      <c r="A186" s="11" t="s">
        <v>77</v>
      </c>
      <c r="B186" s="22">
        <v>183</v>
      </c>
    </row>
    <row r="187" spans="1:2" x14ac:dyDescent="0.25">
      <c r="A187" s="11" t="s">
        <v>176</v>
      </c>
      <c r="B187" s="22">
        <v>184</v>
      </c>
    </row>
    <row r="188" spans="1:2" x14ac:dyDescent="0.25">
      <c r="A188" s="11" t="s">
        <v>229</v>
      </c>
      <c r="B188" s="22">
        <v>185</v>
      </c>
    </row>
    <row r="189" spans="1:2" x14ac:dyDescent="0.25">
      <c r="A189" s="11" t="s">
        <v>232</v>
      </c>
      <c r="B189" s="22">
        <v>186</v>
      </c>
    </row>
  </sheetData>
  <autoFilter ref="A3:B187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windowProtection="1" showGridLines="0" zoomScale="98" zoomScaleNormal="98" workbookViewId="0">
      <pane ySplit="2" topLeftCell="A3" activePane="bottomLeft" state="frozen"/>
      <selection activeCell="B13" sqref="B13"/>
      <selection pane="bottomLeft" activeCell="C2" sqref="C2"/>
    </sheetView>
  </sheetViews>
  <sheetFormatPr defaultRowHeight="14.25" x14ac:dyDescent="0.25"/>
  <cols>
    <col min="1" max="1" width="3.42578125" style="1" customWidth="1"/>
    <col min="2" max="2" width="5.42578125" style="4" customWidth="1"/>
    <col min="3" max="3" width="43.42578125" style="1" customWidth="1"/>
    <col min="4" max="4" width="17.85546875" style="1" customWidth="1"/>
    <col min="5" max="5" width="27.5703125" style="1" customWidth="1"/>
    <col min="6" max="7" width="15.85546875" style="1" customWidth="1"/>
    <col min="8" max="8" width="16.85546875" style="5" customWidth="1"/>
    <col min="9" max="16384" width="9.140625" style="1"/>
  </cols>
  <sheetData>
    <row r="1" spans="2:8" x14ac:dyDescent="0.25">
      <c r="B1" s="27" t="str">
        <f>septembrie2018!B1</f>
        <v/>
      </c>
      <c r="E1" s="2">
        <f>SUBTOTAL(9,E3:E375)</f>
        <v>0</v>
      </c>
      <c r="F1" s="2">
        <f>SUBTOTAL(9,F3:F375)</f>
        <v>0</v>
      </c>
      <c r="G1" s="2">
        <f>SUBTOTAL(9,G3:G375)</f>
        <v>0</v>
      </c>
    </row>
    <row r="2" spans="2:8" s="3" customFormat="1" ht="39.950000000000003" customHeight="1" x14ac:dyDescent="0.25">
      <c r="B2" s="14" t="s">
        <v>0</v>
      </c>
      <c r="C2" s="14" t="s">
        <v>1</v>
      </c>
      <c r="D2" s="14" t="s">
        <v>3</v>
      </c>
      <c r="E2" s="14" t="s">
        <v>2</v>
      </c>
      <c r="F2" s="14" t="s">
        <v>206</v>
      </c>
      <c r="G2" s="14" t="s">
        <v>210</v>
      </c>
      <c r="H2" s="15" t="s">
        <v>23</v>
      </c>
    </row>
    <row r="3" spans="2:8" ht="39.950000000000003" customHeight="1" x14ac:dyDescent="0.25">
      <c r="B3" s="14">
        <v>1</v>
      </c>
      <c r="C3" s="19" t="str">
        <f>IF(ISBLANK(septembrie2018!C3),"",septembrie2018!C3)</f>
        <v/>
      </c>
      <c r="D3" s="14" t="s">
        <v>181</v>
      </c>
      <c r="E3" s="21"/>
      <c r="F3" s="21"/>
      <c r="G3" s="17"/>
      <c r="H3" s="18" t="s">
        <v>219</v>
      </c>
    </row>
    <row r="4" spans="2:8" ht="39.950000000000003" customHeight="1" x14ac:dyDescent="0.25">
      <c r="B4" s="14">
        <v>2</v>
      </c>
      <c r="C4" s="19" t="str">
        <f>IF(ISBLANK(C3),"",$C$3)</f>
        <v/>
      </c>
      <c r="D4" s="20" t="s">
        <v>24</v>
      </c>
      <c r="E4" s="21"/>
      <c r="F4" s="21"/>
      <c r="G4" s="17"/>
      <c r="H4" s="18" t="s">
        <v>219</v>
      </c>
    </row>
    <row r="5" spans="2:8" ht="39.950000000000003" customHeight="1" x14ac:dyDescent="0.25">
      <c r="B5" s="14">
        <v>3</v>
      </c>
      <c r="C5" s="19" t="str">
        <f t="shared" ref="C5:C25" si="0">IF(ISBLANK(C4),"",$C$3)</f>
        <v/>
      </c>
      <c r="D5" s="20" t="s">
        <v>25</v>
      </c>
      <c r="E5" s="21"/>
      <c r="F5" s="21"/>
      <c r="G5" s="17"/>
      <c r="H5" s="18" t="s">
        <v>219</v>
      </c>
    </row>
    <row r="6" spans="2:8" ht="39.950000000000003" customHeight="1" x14ac:dyDescent="0.25">
      <c r="B6" s="14">
        <v>4</v>
      </c>
      <c r="C6" s="19" t="str">
        <f t="shared" si="0"/>
        <v/>
      </c>
      <c r="D6" s="20" t="s">
        <v>26</v>
      </c>
      <c r="E6" s="21"/>
      <c r="F6" s="21"/>
      <c r="G6" s="17"/>
      <c r="H6" s="18" t="s">
        <v>219</v>
      </c>
    </row>
    <row r="7" spans="2:8" ht="39.950000000000003" customHeight="1" x14ac:dyDescent="0.25">
      <c r="B7" s="14">
        <v>5</v>
      </c>
      <c r="C7" s="19" t="str">
        <f t="shared" si="0"/>
        <v/>
      </c>
      <c r="D7" s="20" t="s">
        <v>27</v>
      </c>
      <c r="E7" s="21"/>
      <c r="F7" s="21"/>
      <c r="G7" s="17"/>
      <c r="H7" s="18" t="s">
        <v>219</v>
      </c>
    </row>
    <row r="8" spans="2:8" ht="39.950000000000003" customHeight="1" x14ac:dyDescent="0.25">
      <c r="B8" s="14">
        <v>6</v>
      </c>
      <c r="C8" s="19" t="str">
        <f t="shared" si="0"/>
        <v/>
      </c>
      <c r="D8" s="20" t="s">
        <v>28</v>
      </c>
      <c r="E8" s="21"/>
      <c r="F8" s="21"/>
      <c r="G8" s="21"/>
      <c r="H8" s="18" t="s">
        <v>219</v>
      </c>
    </row>
    <row r="9" spans="2:8" ht="39.950000000000003" customHeight="1" x14ac:dyDescent="0.25">
      <c r="B9" s="14">
        <v>7</v>
      </c>
      <c r="C9" s="19" t="str">
        <f t="shared" si="0"/>
        <v/>
      </c>
      <c r="D9" s="20" t="s">
        <v>29</v>
      </c>
      <c r="E9" s="21"/>
      <c r="F9" s="21"/>
      <c r="G9" s="21"/>
      <c r="H9" s="18" t="s">
        <v>219</v>
      </c>
    </row>
    <row r="10" spans="2:8" ht="39.950000000000003" customHeight="1" x14ac:dyDescent="0.25">
      <c r="B10" s="14">
        <v>8</v>
      </c>
      <c r="C10" s="19" t="str">
        <f t="shared" si="0"/>
        <v/>
      </c>
      <c r="D10" s="20" t="s">
        <v>30</v>
      </c>
      <c r="E10" s="21"/>
      <c r="F10" s="21"/>
      <c r="G10" s="21"/>
      <c r="H10" s="18" t="s">
        <v>219</v>
      </c>
    </row>
    <row r="11" spans="2:8" ht="39.950000000000003" customHeight="1" x14ac:dyDescent="0.25">
      <c r="B11" s="14">
        <v>9</v>
      </c>
      <c r="C11" s="19" t="str">
        <f t="shared" si="0"/>
        <v/>
      </c>
      <c r="D11" s="20" t="s">
        <v>31</v>
      </c>
      <c r="E11" s="21"/>
      <c r="F11" s="21"/>
      <c r="G11" s="21"/>
      <c r="H11" s="18" t="s">
        <v>219</v>
      </c>
    </row>
    <row r="12" spans="2:8" ht="39.950000000000003" customHeight="1" x14ac:dyDescent="0.25">
      <c r="B12" s="14">
        <v>10</v>
      </c>
      <c r="C12" s="19" t="str">
        <f t="shared" si="0"/>
        <v/>
      </c>
      <c r="D12" s="20" t="s">
        <v>32</v>
      </c>
      <c r="E12" s="21"/>
      <c r="F12" s="21"/>
      <c r="G12" s="21"/>
      <c r="H12" s="18" t="s">
        <v>219</v>
      </c>
    </row>
    <row r="13" spans="2:8" ht="39.950000000000003" customHeight="1" x14ac:dyDescent="0.25">
      <c r="B13" s="14">
        <v>11</v>
      </c>
      <c r="C13" s="19" t="str">
        <f t="shared" si="0"/>
        <v/>
      </c>
      <c r="D13" s="20" t="s">
        <v>33</v>
      </c>
      <c r="E13" s="21"/>
      <c r="F13" s="21"/>
      <c r="G13" s="21"/>
      <c r="H13" s="18" t="s">
        <v>219</v>
      </c>
    </row>
    <row r="14" spans="2:8" ht="39.950000000000003" customHeight="1" x14ac:dyDescent="0.25">
      <c r="B14" s="14">
        <v>12</v>
      </c>
      <c r="C14" s="19" t="str">
        <f t="shared" si="0"/>
        <v/>
      </c>
      <c r="D14" s="20" t="s">
        <v>34</v>
      </c>
      <c r="E14" s="21"/>
      <c r="F14" s="21"/>
      <c r="G14" s="21"/>
      <c r="H14" s="18" t="s">
        <v>219</v>
      </c>
    </row>
    <row r="15" spans="2:8" ht="39.950000000000003" customHeight="1" x14ac:dyDescent="0.25">
      <c r="B15" s="14">
        <v>13</v>
      </c>
      <c r="C15" s="19" t="str">
        <f t="shared" si="0"/>
        <v/>
      </c>
      <c r="D15" s="20" t="s">
        <v>35</v>
      </c>
      <c r="E15" s="21"/>
      <c r="F15" s="21"/>
      <c r="G15" s="21"/>
      <c r="H15" s="18" t="s">
        <v>219</v>
      </c>
    </row>
    <row r="16" spans="2:8" ht="39.950000000000003" customHeight="1" x14ac:dyDescent="0.25">
      <c r="B16" s="14">
        <v>14</v>
      </c>
      <c r="C16" s="19" t="str">
        <f t="shared" si="0"/>
        <v/>
      </c>
      <c r="D16" s="20" t="s">
        <v>36</v>
      </c>
      <c r="E16" s="21"/>
      <c r="F16" s="21"/>
      <c r="G16" s="21"/>
      <c r="H16" s="18" t="s">
        <v>219</v>
      </c>
    </row>
    <row r="17" spans="2:8" ht="39.950000000000003" customHeight="1" x14ac:dyDescent="0.25">
      <c r="B17" s="14">
        <v>15</v>
      </c>
      <c r="C17" s="19" t="str">
        <f>IF(ISBLANK(C15),"",$C$3)</f>
        <v/>
      </c>
      <c r="D17" s="14" t="s">
        <v>207</v>
      </c>
      <c r="E17" s="21"/>
      <c r="F17" s="21"/>
      <c r="G17" s="21"/>
      <c r="H17" s="18" t="s">
        <v>219</v>
      </c>
    </row>
    <row r="18" spans="2:8" ht="39.950000000000003" customHeight="1" x14ac:dyDescent="0.25">
      <c r="B18" s="14">
        <v>16</v>
      </c>
      <c r="C18" s="19" t="str">
        <f>IF(ISBLANK(C15),"",$C$3)</f>
        <v/>
      </c>
      <c r="D18" s="14" t="s">
        <v>208</v>
      </c>
      <c r="E18" s="21"/>
      <c r="F18" s="21"/>
      <c r="G18" s="21"/>
      <c r="H18" s="18" t="s">
        <v>219</v>
      </c>
    </row>
    <row r="19" spans="2:8" ht="39.950000000000003" customHeight="1" x14ac:dyDescent="0.25">
      <c r="B19" s="14">
        <v>17</v>
      </c>
      <c r="C19" s="19" t="str">
        <f>IF(ISBLANK(C15),"",$C$3)</f>
        <v/>
      </c>
      <c r="D19" s="14" t="s">
        <v>209</v>
      </c>
      <c r="E19" s="21"/>
      <c r="F19" s="21"/>
      <c r="G19" s="21"/>
      <c r="H19" s="18" t="s">
        <v>219</v>
      </c>
    </row>
    <row r="20" spans="2:8" ht="39.950000000000003" customHeight="1" x14ac:dyDescent="0.25">
      <c r="B20" s="14">
        <v>18</v>
      </c>
      <c r="C20" s="19" t="str">
        <f>IF(ISBLANK(C16),"",$C$3)</f>
        <v/>
      </c>
      <c r="D20" s="14" t="s">
        <v>37</v>
      </c>
      <c r="E20" s="21"/>
      <c r="F20" s="21"/>
      <c r="G20" s="21"/>
      <c r="H20" s="18" t="s">
        <v>219</v>
      </c>
    </row>
    <row r="21" spans="2:8" ht="39.950000000000003" customHeight="1" x14ac:dyDescent="0.25">
      <c r="B21" s="14">
        <v>19</v>
      </c>
      <c r="C21" s="19" t="str">
        <f t="shared" si="0"/>
        <v/>
      </c>
      <c r="D21" s="14" t="s">
        <v>38</v>
      </c>
      <c r="E21" s="21"/>
      <c r="F21" s="21"/>
      <c r="G21" s="21"/>
      <c r="H21" s="18" t="s">
        <v>219</v>
      </c>
    </row>
    <row r="22" spans="2:8" ht="39.950000000000003" customHeight="1" x14ac:dyDescent="0.25">
      <c r="B22" s="14">
        <v>20</v>
      </c>
      <c r="C22" s="19" t="str">
        <f t="shared" si="0"/>
        <v/>
      </c>
      <c r="D22" s="14" t="s">
        <v>39</v>
      </c>
      <c r="E22" s="21"/>
      <c r="F22" s="21"/>
      <c r="G22" s="21"/>
      <c r="H22" s="18" t="s">
        <v>219</v>
      </c>
    </row>
    <row r="23" spans="2:8" ht="39.950000000000003" customHeight="1" x14ac:dyDescent="0.25">
      <c r="B23" s="14">
        <v>21</v>
      </c>
      <c r="C23" s="19" t="str">
        <f t="shared" si="0"/>
        <v/>
      </c>
      <c r="D23" s="14" t="s">
        <v>40</v>
      </c>
      <c r="E23" s="21"/>
      <c r="F23" s="21"/>
      <c r="G23" s="21"/>
      <c r="H23" s="18" t="s">
        <v>219</v>
      </c>
    </row>
    <row r="24" spans="2:8" ht="39.950000000000003" customHeight="1" x14ac:dyDescent="0.25">
      <c r="B24" s="14">
        <v>22</v>
      </c>
      <c r="C24" s="19" t="str">
        <f t="shared" si="0"/>
        <v/>
      </c>
      <c r="D24" s="14" t="s">
        <v>41</v>
      </c>
      <c r="E24" s="21"/>
      <c r="F24" s="21"/>
      <c r="G24" s="21"/>
      <c r="H24" s="18" t="s">
        <v>219</v>
      </c>
    </row>
    <row r="25" spans="2:8" ht="39.950000000000003" customHeight="1" x14ac:dyDescent="0.25">
      <c r="B25" s="14">
        <v>23</v>
      </c>
      <c r="C25" s="19" t="str">
        <f t="shared" si="0"/>
        <v/>
      </c>
      <c r="D25" s="14" t="s">
        <v>42</v>
      </c>
      <c r="E25" s="21"/>
      <c r="F25" s="21"/>
      <c r="G25" s="21"/>
      <c r="H25" s="18" t="s">
        <v>219</v>
      </c>
    </row>
    <row r="26" spans="2:8" ht="39.950000000000003" customHeight="1" x14ac:dyDescent="0.25">
      <c r="B26" s="14">
        <v>24</v>
      </c>
      <c r="C26" s="19" t="str">
        <f>IF(ISBLANK(C3)," ",C$3)</f>
        <v/>
      </c>
      <c r="D26" s="14" t="s">
        <v>201</v>
      </c>
      <c r="E26" s="21"/>
      <c r="F26" s="21"/>
      <c r="G26" s="17"/>
      <c r="H26" s="18" t="s">
        <v>219</v>
      </c>
    </row>
    <row r="27" spans="2:8" ht="39.950000000000003" customHeight="1" x14ac:dyDescent="0.25">
      <c r="B27" s="14">
        <v>25</v>
      </c>
      <c r="C27" s="19" t="str">
        <f>IF(ISBLANK(C3)," ",C$3)</f>
        <v/>
      </c>
      <c r="D27" s="14" t="s">
        <v>202</v>
      </c>
      <c r="E27" s="21"/>
      <c r="F27" s="21"/>
      <c r="G27" s="17"/>
      <c r="H27" s="18" t="s">
        <v>219</v>
      </c>
    </row>
    <row r="28" spans="2:8" ht="39.950000000000003" customHeight="1" x14ac:dyDescent="0.25">
      <c r="B28" s="14">
        <v>26</v>
      </c>
      <c r="C28" s="19" t="str">
        <f>IF(ISBLANK(C3)," ",C$3)</f>
        <v/>
      </c>
      <c r="D28" s="14" t="s">
        <v>200</v>
      </c>
      <c r="E28" s="21"/>
      <c r="F28" s="21"/>
      <c r="G28" s="17"/>
      <c r="H28" s="18" t="s">
        <v>219</v>
      </c>
    </row>
    <row r="29" spans="2:8" ht="39.950000000000003" customHeight="1" x14ac:dyDescent="0.25">
      <c r="B29" s="14">
        <v>27</v>
      </c>
      <c r="C29" s="19" t="str">
        <f>IF(ISBLANK(C3)," ",C$3)</f>
        <v/>
      </c>
      <c r="D29" s="14" t="s">
        <v>203</v>
      </c>
      <c r="E29" s="21"/>
      <c r="F29" s="21"/>
      <c r="G29" s="17"/>
      <c r="H29" s="18" t="s">
        <v>219</v>
      </c>
    </row>
    <row r="30" spans="2:8" ht="39.950000000000003" customHeight="1" x14ac:dyDescent="0.25">
      <c r="B30" s="14">
        <v>28</v>
      </c>
      <c r="C30" s="19" t="str">
        <f>IF(ISBLANK(C3)," ",C$3)</f>
        <v/>
      </c>
      <c r="D30" s="14" t="s">
        <v>204</v>
      </c>
      <c r="E30" s="21"/>
      <c r="F30" s="21"/>
      <c r="G30" s="17"/>
      <c r="H30" s="18" t="s">
        <v>219</v>
      </c>
    </row>
  </sheetData>
  <sheetProtection password="D962" sheet="1" objects="1" scenarios="1" formatCells="0" formatColumns="0" formatRows="0" sort="0" autoFilter="0" pivotTables="0"/>
  <autoFilter ref="B2:H25"/>
  <dataValidations count="1">
    <dataValidation type="whole" allowBlank="1" showInputMessage="1" showErrorMessage="1" sqref="E3:G30">
      <formula1>0</formula1>
      <formula2>99999</formula2>
    </dataValidation>
  </dataValidations>
  <pageMargins left="0.23622047244094491" right="0.23622047244094491" top="0.74803149606299213" bottom="0.74803149606299213" header="0.31496062992125984" footer="0.31496062992125984"/>
  <pageSetup paperSize="9" scale="62" orientation="portrait" verticalDpi="0" r:id="rId1"/>
  <headerFooter>
    <oddFooter>&amp;CDirector,Nume si prenume _______________________         L.Ș&amp;R&amp;D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windowProtection="1" showGridLines="0" zoomScale="98" zoomScaleNormal="98" workbookViewId="0">
      <pane ySplit="2" topLeftCell="A3" activePane="bottomLeft" state="frozen"/>
      <selection activeCell="B13" sqref="B13"/>
      <selection pane="bottomLeft" activeCell="C2" sqref="C2"/>
    </sheetView>
  </sheetViews>
  <sheetFormatPr defaultRowHeight="14.25" x14ac:dyDescent="0.25"/>
  <cols>
    <col min="1" max="1" width="4.140625" style="1" customWidth="1"/>
    <col min="2" max="2" width="5.42578125" style="4" customWidth="1"/>
    <col min="3" max="3" width="43.42578125" style="1" customWidth="1"/>
    <col min="4" max="4" width="17.85546875" style="1" customWidth="1"/>
    <col min="5" max="5" width="27.5703125" style="1" customWidth="1"/>
    <col min="6" max="7" width="15.85546875" style="1" customWidth="1"/>
    <col min="8" max="8" width="16.85546875" style="5" customWidth="1"/>
    <col min="9" max="16384" width="9.140625" style="1"/>
  </cols>
  <sheetData>
    <row r="1" spans="2:8" x14ac:dyDescent="0.25">
      <c r="B1" s="27" t="str">
        <f>septembrie2018!B1</f>
        <v/>
      </c>
      <c r="E1" s="2">
        <f>SUBTOTAL(9,E3:E375)</f>
        <v>0</v>
      </c>
      <c r="F1" s="2">
        <f>SUBTOTAL(9,F3:F375)</f>
        <v>0</v>
      </c>
      <c r="G1" s="2">
        <f>SUBTOTAL(9,G3:G375)</f>
        <v>0</v>
      </c>
    </row>
    <row r="2" spans="2:8" s="3" customFormat="1" ht="39.950000000000003" customHeight="1" x14ac:dyDescent="0.25">
      <c r="B2" s="14" t="s">
        <v>0</v>
      </c>
      <c r="C2" s="14" t="s">
        <v>1</v>
      </c>
      <c r="D2" s="14" t="s">
        <v>3</v>
      </c>
      <c r="E2" s="14" t="s">
        <v>2</v>
      </c>
      <c r="F2" s="14" t="s">
        <v>206</v>
      </c>
      <c r="G2" s="14" t="s">
        <v>210</v>
      </c>
      <c r="H2" s="15" t="s">
        <v>23</v>
      </c>
    </row>
    <row r="3" spans="2:8" ht="39.950000000000003" customHeight="1" x14ac:dyDescent="0.25">
      <c r="B3" s="14">
        <v>1</v>
      </c>
      <c r="C3" s="19" t="str">
        <f>IF(ISBLANK(septembrie2018!C3),"",septembrie2018!C3)</f>
        <v/>
      </c>
      <c r="D3" s="14" t="s">
        <v>181</v>
      </c>
      <c r="E3" s="21"/>
      <c r="F3" s="21"/>
      <c r="G3" s="17"/>
      <c r="H3" s="18" t="s">
        <v>220</v>
      </c>
    </row>
    <row r="4" spans="2:8" ht="39.950000000000003" customHeight="1" x14ac:dyDescent="0.25">
      <c r="B4" s="14">
        <v>2</v>
      </c>
      <c r="C4" s="19" t="str">
        <f>IF(ISBLANK(C3),"",$C$3)</f>
        <v/>
      </c>
      <c r="D4" s="20" t="s">
        <v>24</v>
      </c>
      <c r="E4" s="21"/>
      <c r="F4" s="21"/>
      <c r="G4" s="17"/>
      <c r="H4" s="18" t="s">
        <v>220</v>
      </c>
    </row>
    <row r="5" spans="2:8" ht="39.950000000000003" customHeight="1" x14ac:dyDescent="0.25">
      <c r="B5" s="14">
        <v>3</v>
      </c>
      <c r="C5" s="19" t="str">
        <f t="shared" ref="C5:C25" si="0">IF(ISBLANK(C4),"",$C$3)</f>
        <v/>
      </c>
      <c r="D5" s="20" t="s">
        <v>25</v>
      </c>
      <c r="E5" s="21"/>
      <c r="F5" s="21"/>
      <c r="G5" s="17"/>
      <c r="H5" s="18" t="s">
        <v>220</v>
      </c>
    </row>
    <row r="6" spans="2:8" ht="39.950000000000003" customHeight="1" x14ac:dyDescent="0.25">
      <c r="B6" s="14">
        <v>4</v>
      </c>
      <c r="C6" s="19" t="str">
        <f t="shared" si="0"/>
        <v/>
      </c>
      <c r="D6" s="20" t="s">
        <v>26</v>
      </c>
      <c r="E6" s="21"/>
      <c r="F6" s="21"/>
      <c r="G6" s="17"/>
      <c r="H6" s="18" t="s">
        <v>220</v>
      </c>
    </row>
    <row r="7" spans="2:8" ht="39.950000000000003" customHeight="1" x14ac:dyDescent="0.25">
      <c r="B7" s="14">
        <v>5</v>
      </c>
      <c r="C7" s="19" t="str">
        <f t="shared" si="0"/>
        <v/>
      </c>
      <c r="D7" s="20" t="s">
        <v>27</v>
      </c>
      <c r="E7" s="21"/>
      <c r="F7" s="21"/>
      <c r="G7" s="17"/>
      <c r="H7" s="18" t="s">
        <v>220</v>
      </c>
    </row>
    <row r="8" spans="2:8" ht="39.950000000000003" customHeight="1" x14ac:dyDescent="0.25">
      <c r="B8" s="14">
        <v>6</v>
      </c>
      <c r="C8" s="19" t="str">
        <f t="shared" si="0"/>
        <v/>
      </c>
      <c r="D8" s="20" t="s">
        <v>28</v>
      </c>
      <c r="E8" s="21"/>
      <c r="F8" s="21"/>
      <c r="G8" s="21"/>
      <c r="H8" s="18" t="s">
        <v>220</v>
      </c>
    </row>
    <row r="9" spans="2:8" ht="39.950000000000003" customHeight="1" x14ac:dyDescent="0.25">
      <c r="B9" s="14">
        <v>7</v>
      </c>
      <c r="C9" s="19" t="str">
        <f t="shared" si="0"/>
        <v/>
      </c>
      <c r="D9" s="20" t="s">
        <v>29</v>
      </c>
      <c r="E9" s="21"/>
      <c r="F9" s="21"/>
      <c r="G9" s="21"/>
      <c r="H9" s="18" t="s">
        <v>220</v>
      </c>
    </row>
    <row r="10" spans="2:8" ht="39.950000000000003" customHeight="1" x14ac:dyDescent="0.25">
      <c r="B10" s="14">
        <v>8</v>
      </c>
      <c r="C10" s="19" t="str">
        <f t="shared" si="0"/>
        <v/>
      </c>
      <c r="D10" s="20" t="s">
        <v>30</v>
      </c>
      <c r="E10" s="21"/>
      <c r="F10" s="21"/>
      <c r="G10" s="21"/>
      <c r="H10" s="18" t="s">
        <v>220</v>
      </c>
    </row>
    <row r="11" spans="2:8" ht="39.950000000000003" customHeight="1" x14ac:dyDescent="0.25">
      <c r="B11" s="14">
        <v>9</v>
      </c>
      <c r="C11" s="19" t="str">
        <f t="shared" si="0"/>
        <v/>
      </c>
      <c r="D11" s="20" t="s">
        <v>31</v>
      </c>
      <c r="E11" s="21"/>
      <c r="F11" s="21"/>
      <c r="G11" s="21"/>
      <c r="H11" s="18" t="s">
        <v>220</v>
      </c>
    </row>
    <row r="12" spans="2:8" ht="39.950000000000003" customHeight="1" x14ac:dyDescent="0.25">
      <c r="B12" s="14">
        <v>10</v>
      </c>
      <c r="C12" s="19" t="str">
        <f t="shared" si="0"/>
        <v/>
      </c>
      <c r="D12" s="20" t="s">
        <v>32</v>
      </c>
      <c r="E12" s="21"/>
      <c r="F12" s="21"/>
      <c r="G12" s="21"/>
      <c r="H12" s="18" t="s">
        <v>220</v>
      </c>
    </row>
    <row r="13" spans="2:8" ht="39.950000000000003" customHeight="1" x14ac:dyDescent="0.25">
      <c r="B13" s="14">
        <v>11</v>
      </c>
      <c r="C13" s="19" t="str">
        <f t="shared" si="0"/>
        <v/>
      </c>
      <c r="D13" s="20" t="s">
        <v>33</v>
      </c>
      <c r="E13" s="21"/>
      <c r="F13" s="21"/>
      <c r="G13" s="21"/>
      <c r="H13" s="18" t="s">
        <v>220</v>
      </c>
    </row>
    <row r="14" spans="2:8" ht="39.950000000000003" customHeight="1" x14ac:dyDescent="0.25">
      <c r="B14" s="14">
        <v>12</v>
      </c>
      <c r="C14" s="19" t="str">
        <f t="shared" si="0"/>
        <v/>
      </c>
      <c r="D14" s="20" t="s">
        <v>34</v>
      </c>
      <c r="E14" s="21"/>
      <c r="F14" s="21"/>
      <c r="G14" s="21"/>
      <c r="H14" s="18" t="s">
        <v>220</v>
      </c>
    </row>
    <row r="15" spans="2:8" ht="39.950000000000003" customHeight="1" x14ac:dyDescent="0.25">
      <c r="B15" s="14">
        <v>13</v>
      </c>
      <c r="C15" s="19" t="str">
        <f t="shared" si="0"/>
        <v/>
      </c>
      <c r="D15" s="20" t="s">
        <v>35</v>
      </c>
      <c r="E15" s="21"/>
      <c r="F15" s="21"/>
      <c r="G15" s="21"/>
      <c r="H15" s="18" t="s">
        <v>220</v>
      </c>
    </row>
    <row r="16" spans="2:8" ht="39.950000000000003" customHeight="1" x14ac:dyDescent="0.25">
      <c r="B16" s="14">
        <v>14</v>
      </c>
      <c r="C16" s="19" t="str">
        <f t="shared" si="0"/>
        <v/>
      </c>
      <c r="D16" s="20" t="s">
        <v>36</v>
      </c>
      <c r="E16" s="21"/>
      <c r="F16" s="21"/>
      <c r="G16" s="21"/>
      <c r="H16" s="18" t="s">
        <v>220</v>
      </c>
    </row>
    <row r="17" spans="2:8" ht="39.950000000000003" customHeight="1" x14ac:dyDescent="0.25">
      <c r="B17" s="14">
        <v>15</v>
      </c>
      <c r="C17" s="19" t="str">
        <f>IF(ISBLANK(C15),"",$C$3)</f>
        <v/>
      </c>
      <c r="D17" s="14" t="s">
        <v>207</v>
      </c>
      <c r="E17" s="21"/>
      <c r="F17" s="21"/>
      <c r="G17" s="21"/>
      <c r="H17" s="18" t="s">
        <v>220</v>
      </c>
    </row>
    <row r="18" spans="2:8" ht="39.950000000000003" customHeight="1" x14ac:dyDescent="0.25">
      <c r="B18" s="14">
        <v>16</v>
      </c>
      <c r="C18" s="19" t="str">
        <f>IF(ISBLANK(C15),"",$C$3)</f>
        <v/>
      </c>
      <c r="D18" s="14" t="s">
        <v>208</v>
      </c>
      <c r="E18" s="21"/>
      <c r="F18" s="21"/>
      <c r="G18" s="21"/>
      <c r="H18" s="18" t="s">
        <v>220</v>
      </c>
    </row>
    <row r="19" spans="2:8" ht="39.950000000000003" customHeight="1" x14ac:dyDescent="0.25">
      <c r="B19" s="14">
        <v>17</v>
      </c>
      <c r="C19" s="19" t="str">
        <f>IF(ISBLANK(C15),"",$C$3)</f>
        <v/>
      </c>
      <c r="D19" s="14" t="s">
        <v>209</v>
      </c>
      <c r="E19" s="21"/>
      <c r="F19" s="21"/>
      <c r="G19" s="21"/>
      <c r="H19" s="18" t="s">
        <v>220</v>
      </c>
    </row>
    <row r="20" spans="2:8" ht="39.950000000000003" customHeight="1" x14ac:dyDescent="0.25">
      <c r="B20" s="14">
        <v>18</v>
      </c>
      <c r="C20" s="19" t="str">
        <f>IF(ISBLANK(C16),"",$C$3)</f>
        <v/>
      </c>
      <c r="D20" s="14" t="s">
        <v>37</v>
      </c>
      <c r="E20" s="21"/>
      <c r="F20" s="21"/>
      <c r="G20" s="21"/>
      <c r="H20" s="18" t="s">
        <v>220</v>
      </c>
    </row>
    <row r="21" spans="2:8" ht="39.950000000000003" customHeight="1" x14ac:dyDescent="0.25">
      <c r="B21" s="14">
        <v>19</v>
      </c>
      <c r="C21" s="19" t="str">
        <f t="shared" si="0"/>
        <v/>
      </c>
      <c r="D21" s="14" t="s">
        <v>38</v>
      </c>
      <c r="E21" s="21"/>
      <c r="F21" s="21"/>
      <c r="G21" s="21"/>
      <c r="H21" s="18" t="s">
        <v>220</v>
      </c>
    </row>
    <row r="22" spans="2:8" ht="39.950000000000003" customHeight="1" x14ac:dyDescent="0.25">
      <c r="B22" s="14">
        <v>20</v>
      </c>
      <c r="C22" s="19" t="str">
        <f t="shared" si="0"/>
        <v/>
      </c>
      <c r="D22" s="14" t="s">
        <v>39</v>
      </c>
      <c r="E22" s="21"/>
      <c r="F22" s="21"/>
      <c r="G22" s="21"/>
      <c r="H22" s="18" t="s">
        <v>220</v>
      </c>
    </row>
    <row r="23" spans="2:8" ht="39.950000000000003" customHeight="1" x14ac:dyDescent="0.25">
      <c r="B23" s="14">
        <v>21</v>
      </c>
      <c r="C23" s="19" t="str">
        <f t="shared" si="0"/>
        <v/>
      </c>
      <c r="D23" s="14" t="s">
        <v>40</v>
      </c>
      <c r="E23" s="21"/>
      <c r="F23" s="21"/>
      <c r="G23" s="21"/>
      <c r="H23" s="18" t="s">
        <v>220</v>
      </c>
    </row>
    <row r="24" spans="2:8" ht="39.950000000000003" customHeight="1" x14ac:dyDescent="0.25">
      <c r="B24" s="14">
        <v>22</v>
      </c>
      <c r="C24" s="19" t="str">
        <f t="shared" si="0"/>
        <v/>
      </c>
      <c r="D24" s="14" t="s">
        <v>41</v>
      </c>
      <c r="E24" s="21"/>
      <c r="F24" s="21"/>
      <c r="G24" s="21"/>
      <c r="H24" s="18" t="s">
        <v>220</v>
      </c>
    </row>
    <row r="25" spans="2:8" ht="39.950000000000003" customHeight="1" x14ac:dyDescent="0.25">
      <c r="B25" s="14">
        <v>23</v>
      </c>
      <c r="C25" s="19" t="str">
        <f t="shared" si="0"/>
        <v/>
      </c>
      <c r="D25" s="14" t="s">
        <v>42</v>
      </c>
      <c r="E25" s="21"/>
      <c r="F25" s="21"/>
      <c r="G25" s="21"/>
      <c r="H25" s="18" t="s">
        <v>220</v>
      </c>
    </row>
    <row r="26" spans="2:8" ht="39.950000000000003" customHeight="1" x14ac:dyDescent="0.25">
      <c r="B26" s="14">
        <v>24</v>
      </c>
      <c r="C26" s="19" t="str">
        <f>IF(ISBLANK(C3)," ",C$3)</f>
        <v/>
      </c>
      <c r="D26" s="14" t="s">
        <v>201</v>
      </c>
      <c r="E26" s="21"/>
      <c r="F26" s="21"/>
      <c r="G26" s="17"/>
      <c r="H26" s="18" t="s">
        <v>220</v>
      </c>
    </row>
    <row r="27" spans="2:8" ht="39.950000000000003" customHeight="1" x14ac:dyDescent="0.25">
      <c r="B27" s="14">
        <v>25</v>
      </c>
      <c r="C27" s="19" t="str">
        <f>IF(ISBLANK(C3)," ",C$3)</f>
        <v/>
      </c>
      <c r="D27" s="14" t="s">
        <v>202</v>
      </c>
      <c r="E27" s="21"/>
      <c r="F27" s="21"/>
      <c r="G27" s="17"/>
      <c r="H27" s="18" t="s">
        <v>220</v>
      </c>
    </row>
    <row r="28" spans="2:8" ht="39.950000000000003" customHeight="1" x14ac:dyDescent="0.25">
      <c r="B28" s="14">
        <v>26</v>
      </c>
      <c r="C28" s="19" t="str">
        <f>IF(ISBLANK(C3)," ",C$3)</f>
        <v/>
      </c>
      <c r="D28" s="14" t="s">
        <v>200</v>
      </c>
      <c r="E28" s="21"/>
      <c r="F28" s="21"/>
      <c r="G28" s="17"/>
      <c r="H28" s="18" t="s">
        <v>220</v>
      </c>
    </row>
    <row r="29" spans="2:8" ht="39.950000000000003" customHeight="1" x14ac:dyDescent="0.25">
      <c r="B29" s="14">
        <v>27</v>
      </c>
      <c r="C29" s="19" t="str">
        <f>IF(ISBLANK(C3)," ",C$3)</f>
        <v/>
      </c>
      <c r="D29" s="14" t="s">
        <v>203</v>
      </c>
      <c r="E29" s="21"/>
      <c r="F29" s="21"/>
      <c r="G29" s="17"/>
      <c r="H29" s="18" t="s">
        <v>220</v>
      </c>
    </row>
    <row r="30" spans="2:8" ht="39.950000000000003" customHeight="1" x14ac:dyDescent="0.25">
      <c r="B30" s="14">
        <v>28</v>
      </c>
      <c r="C30" s="19" t="str">
        <f>IF(ISBLANK(C3)," ",C$3)</f>
        <v/>
      </c>
      <c r="D30" s="14" t="s">
        <v>204</v>
      </c>
      <c r="E30" s="21"/>
      <c r="F30" s="21"/>
      <c r="G30" s="17"/>
      <c r="H30" s="18" t="s">
        <v>220</v>
      </c>
    </row>
  </sheetData>
  <sheetProtection password="D962" sheet="1" objects="1" scenarios="1" formatCells="0" formatColumns="0" formatRows="0" sort="0" autoFilter="0" pivotTables="0"/>
  <autoFilter ref="B2:H25"/>
  <dataValidations count="1">
    <dataValidation type="whole" allowBlank="1" showInputMessage="1" showErrorMessage="1" sqref="E3:G30">
      <formula1>0</formula1>
      <formula2>99999</formula2>
    </dataValidation>
  </dataValidations>
  <pageMargins left="0.23622047244094491" right="0.23622047244094491" top="0.74803149606299213" bottom="0.74803149606299213" header="0.31496062992125984" footer="0.31496062992125984"/>
  <pageSetup paperSize="9" scale="62" orientation="portrait" verticalDpi="0" r:id="rId1"/>
  <headerFooter>
    <oddFooter>&amp;CDirector,Nume si prenume _______________________         L.Ș&amp;R&amp;D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windowProtection="1" showGridLines="0" zoomScale="98" zoomScaleNormal="98" workbookViewId="0">
      <selection activeCell="C2" sqref="C2"/>
    </sheetView>
  </sheetViews>
  <sheetFormatPr defaultRowHeight="14.25" x14ac:dyDescent="0.25"/>
  <cols>
    <col min="1" max="1" width="3" style="1" customWidth="1"/>
    <col min="2" max="2" width="5.85546875" style="4" customWidth="1"/>
    <col min="3" max="3" width="43.42578125" style="1" customWidth="1"/>
    <col min="4" max="4" width="17.85546875" style="1" customWidth="1"/>
    <col min="5" max="5" width="27.5703125" style="1" customWidth="1"/>
    <col min="6" max="7" width="15.85546875" style="1" customWidth="1"/>
    <col min="8" max="8" width="16.85546875" style="5" customWidth="1"/>
    <col min="9" max="16384" width="9.140625" style="1"/>
  </cols>
  <sheetData>
    <row r="1" spans="2:8" x14ac:dyDescent="0.25">
      <c r="B1" s="27" t="str">
        <f>septembrie2018!B1</f>
        <v/>
      </c>
      <c r="E1" s="2">
        <f>SUBTOTAL(9,E3:E375)</f>
        <v>0</v>
      </c>
      <c r="F1" s="2">
        <f>SUBTOTAL(9,F3:F375)</f>
        <v>0</v>
      </c>
      <c r="G1" s="2">
        <f>SUBTOTAL(9,G3:G375)</f>
        <v>0</v>
      </c>
    </row>
    <row r="2" spans="2:8" s="3" customFormat="1" ht="39.950000000000003" customHeight="1" x14ac:dyDescent="0.25">
      <c r="B2" s="14" t="s">
        <v>0</v>
      </c>
      <c r="C2" s="14" t="s">
        <v>1</v>
      </c>
      <c r="D2" s="14" t="s">
        <v>3</v>
      </c>
      <c r="E2" s="14" t="s">
        <v>2</v>
      </c>
      <c r="F2" s="14" t="s">
        <v>206</v>
      </c>
      <c r="G2" s="14" t="s">
        <v>210</v>
      </c>
      <c r="H2" s="15" t="s">
        <v>23</v>
      </c>
    </row>
    <row r="3" spans="2:8" ht="39.950000000000003" customHeight="1" x14ac:dyDescent="0.25">
      <c r="B3" s="14">
        <v>1</v>
      </c>
      <c r="C3" s="19" t="str">
        <f>IF(ISBLANK(septembrie2018!C3),"",septembrie2018!C3)</f>
        <v/>
      </c>
      <c r="D3" s="14" t="s">
        <v>181</v>
      </c>
      <c r="E3" s="21">
        <v>0</v>
      </c>
      <c r="F3" s="21"/>
      <c r="G3" s="17"/>
      <c r="H3" s="18" t="s">
        <v>221</v>
      </c>
    </row>
    <row r="4" spans="2:8" ht="39.950000000000003" customHeight="1" x14ac:dyDescent="0.25">
      <c r="B4" s="14">
        <v>2</v>
      </c>
      <c r="C4" s="19" t="str">
        <f>IF(ISBLANK(C3),"",$C$3)</f>
        <v/>
      </c>
      <c r="D4" s="20" t="s">
        <v>24</v>
      </c>
      <c r="E4" s="21"/>
      <c r="F4" s="21"/>
      <c r="G4" s="17"/>
      <c r="H4" s="18" t="s">
        <v>221</v>
      </c>
    </row>
    <row r="5" spans="2:8" ht="39.950000000000003" customHeight="1" x14ac:dyDescent="0.25">
      <c r="B5" s="14">
        <v>3</v>
      </c>
      <c r="C5" s="19" t="str">
        <f t="shared" ref="C5:C25" si="0">IF(ISBLANK(C4),"",$C$3)</f>
        <v/>
      </c>
      <c r="D5" s="20" t="s">
        <v>25</v>
      </c>
      <c r="E5" s="21"/>
      <c r="F5" s="21"/>
      <c r="G5" s="17"/>
      <c r="H5" s="18" t="s">
        <v>221</v>
      </c>
    </row>
    <row r="6" spans="2:8" ht="39.950000000000003" customHeight="1" x14ac:dyDescent="0.25">
      <c r="B6" s="14">
        <v>4</v>
      </c>
      <c r="C6" s="19" t="str">
        <f t="shared" si="0"/>
        <v/>
      </c>
      <c r="D6" s="20" t="s">
        <v>26</v>
      </c>
      <c r="E6" s="21"/>
      <c r="F6" s="21"/>
      <c r="G6" s="17"/>
      <c r="H6" s="18" t="s">
        <v>221</v>
      </c>
    </row>
    <row r="7" spans="2:8" ht="39.950000000000003" customHeight="1" x14ac:dyDescent="0.25">
      <c r="B7" s="14">
        <v>5</v>
      </c>
      <c r="C7" s="19" t="str">
        <f t="shared" si="0"/>
        <v/>
      </c>
      <c r="D7" s="20" t="s">
        <v>27</v>
      </c>
      <c r="E7" s="21"/>
      <c r="F7" s="21"/>
      <c r="G7" s="17"/>
      <c r="H7" s="18" t="s">
        <v>221</v>
      </c>
    </row>
    <row r="8" spans="2:8" ht="39.950000000000003" customHeight="1" x14ac:dyDescent="0.25">
      <c r="B8" s="14">
        <v>6</v>
      </c>
      <c r="C8" s="19" t="str">
        <f t="shared" si="0"/>
        <v/>
      </c>
      <c r="D8" s="20" t="s">
        <v>28</v>
      </c>
      <c r="E8" s="21"/>
      <c r="F8" s="21"/>
      <c r="G8" s="21"/>
      <c r="H8" s="18" t="s">
        <v>221</v>
      </c>
    </row>
    <row r="9" spans="2:8" ht="39.950000000000003" customHeight="1" x14ac:dyDescent="0.25">
      <c r="B9" s="14">
        <v>7</v>
      </c>
      <c r="C9" s="19" t="str">
        <f t="shared" si="0"/>
        <v/>
      </c>
      <c r="D9" s="20" t="s">
        <v>29</v>
      </c>
      <c r="E9" s="21"/>
      <c r="F9" s="21"/>
      <c r="G9" s="21"/>
      <c r="H9" s="18" t="s">
        <v>221</v>
      </c>
    </row>
    <row r="10" spans="2:8" ht="39.950000000000003" customHeight="1" x14ac:dyDescent="0.25">
      <c r="B10" s="14">
        <v>8</v>
      </c>
      <c r="C10" s="19" t="str">
        <f t="shared" si="0"/>
        <v/>
      </c>
      <c r="D10" s="20" t="s">
        <v>30</v>
      </c>
      <c r="E10" s="21"/>
      <c r="F10" s="21"/>
      <c r="G10" s="21"/>
      <c r="H10" s="18" t="s">
        <v>221</v>
      </c>
    </row>
    <row r="11" spans="2:8" ht="39.950000000000003" customHeight="1" x14ac:dyDescent="0.25">
      <c r="B11" s="14">
        <v>9</v>
      </c>
      <c r="C11" s="19" t="str">
        <f t="shared" si="0"/>
        <v/>
      </c>
      <c r="D11" s="20" t="s">
        <v>31</v>
      </c>
      <c r="E11" s="21"/>
      <c r="F11" s="21"/>
      <c r="G11" s="21"/>
      <c r="H11" s="18" t="s">
        <v>221</v>
      </c>
    </row>
    <row r="12" spans="2:8" ht="39.950000000000003" customHeight="1" x14ac:dyDescent="0.25">
      <c r="B12" s="14">
        <v>10</v>
      </c>
      <c r="C12" s="19" t="str">
        <f t="shared" si="0"/>
        <v/>
      </c>
      <c r="D12" s="20" t="s">
        <v>32</v>
      </c>
      <c r="E12" s="21"/>
      <c r="F12" s="21"/>
      <c r="G12" s="21"/>
      <c r="H12" s="18" t="s">
        <v>221</v>
      </c>
    </row>
    <row r="13" spans="2:8" ht="39.950000000000003" customHeight="1" x14ac:dyDescent="0.25">
      <c r="B13" s="14">
        <v>11</v>
      </c>
      <c r="C13" s="19" t="str">
        <f t="shared" si="0"/>
        <v/>
      </c>
      <c r="D13" s="20" t="s">
        <v>33</v>
      </c>
      <c r="E13" s="21"/>
      <c r="F13" s="21"/>
      <c r="G13" s="21"/>
      <c r="H13" s="18" t="s">
        <v>221</v>
      </c>
    </row>
    <row r="14" spans="2:8" ht="39.950000000000003" customHeight="1" x14ac:dyDescent="0.25">
      <c r="B14" s="14">
        <v>12</v>
      </c>
      <c r="C14" s="19" t="str">
        <f t="shared" si="0"/>
        <v/>
      </c>
      <c r="D14" s="20" t="s">
        <v>34</v>
      </c>
      <c r="E14" s="21"/>
      <c r="F14" s="21"/>
      <c r="G14" s="21"/>
      <c r="H14" s="18" t="s">
        <v>221</v>
      </c>
    </row>
    <row r="15" spans="2:8" ht="39.950000000000003" customHeight="1" x14ac:dyDescent="0.25">
      <c r="B15" s="14">
        <v>13</v>
      </c>
      <c r="C15" s="19" t="str">
        <f t="shared" si="0"/>
        <v/>
      </c>
      <c r="D15" s="20" t="s">
        <v>35</v>
      </c>
      <c r="E15" s="21"/>
      <c r="F15" s="21"/>
      <c r="G15" s="21"/>
      <c r="H15" s="18" t="s">
        <v>221</v>
      </c>
    </row>
    <row r="16" spans="2:8" ht="39.950000000000003" customHeight="1" x14ac:dyDescent="0.25">
      <c r="B16" s="14">
        <v>14</v>
      </c>
      <c r="C16" s="19" t="str">
        <f t="shared" si="0"/>
        <v/>
      </c>
      <c r="D16" s="20" t="s">
        <v>36</v>
      </c>
      <c r="E16" s="21"/>
      <c r="F16" s="21"/>
      <c r="G16" s="21"/>
      <c r="H16" s="18" t="s">
        <v>221</v>
      </c>
    </row>
    <row r="17" spans="2:8" ht="39.950000000000003" customHeight="1" x14ac:dyDescent="0.25">
      <c r="B17" s="14">
        <v>15</v>
      </c>
      <c r="C17" s="19" t="str">
        <f>IF(ISBLANK(C15),"",$C$3)</f>
        <v/>
      </c>
      <c r="D17" s="14" t="s">
        <v>207</v>
      </c>
      <c r="E17" s="21"/>
      <c r="F17" s="21"/>
      <c r="G17" s="21"/>
      <c r="H17" s="18" t="s">
        <v>221</v>
      </c>
    </row>
    <row r="18" spans="2:8" ht="39.950000000000003" customHeight="1" x14ac:dyDescent="0.25">
      <c r="B18" s="14">
        <v>16</v>
      </c>
      <c r="C18" s="19" t="str">
        <f>IF(ISBLANK(C15),"",$C$3)</f>
        <v/>
      </c>
      <c r="D18" s="14" t="s">
        <v>208</v>
      </c>
      <c r="E18" s="21"/>
      <c r="F18" s="21"/>
      <c r="G18" s="21"/>
      <c r="H18" s="18" t="s">
        <v>221</v>
      </c>
    </row>
    <row r="19" spans="2:8" ht="39.950000000000003" customHeight="1" x14ac:dyDescent="0.25">
      <c r="B19" s="14">
        <v>17</v>
      </c>
      <c r="C19" s="19" t="str">
        <f>IF(ISBLANK(C15),"",$C$3)</f>
        <v/>
      </c>
      <c r="D19" s="14" t="s">
        <v>209</v>
      </c>
      <c r="E19" s="21"/>
      <c r="F19" s="21"/>
      <c r="G19" s="21"/>
      <c r="H19" s="18" t="s">
        <v>221</v>
      </c>
    </row>
    <row r="20" spans="2:8" ht="39.950000000000003" customHeight="1" x14ac:dyDescent="0.25">
      <c r="B20" s="14">
        <v>18</v>
      </c>
      <c r="C20" s="19" t="str">
        <f>IF(ISBLANK(C16),"",$C$3)</f>
        <v/>
      </c>
      <c r="D20" s="14" t="s">
        <v>37</v>
      </c>
      <c r="E20" s="21"/>
      <c r="F20" s="21"/>
      <c r="G20" s="21"/>
      <c r="H20" s="18" t="s">
        <v>221</v>
      </c>
    </row>
    <row r="21" spans="2:8" ht="39.950000000000003" customHeight="1" x14ac:dyDescent="0.25">
      <c r="B21" s="14">
        <v>19</v>
      </c>
      <c r="C21" s="19" t="str">
        <f t="shared" si="0"/>
        <v/>
      </c>
      <c r="D21" s="14" t="s">
        <v>38</v>
      </c>
      <c r="E21" s="21"/>
      <c r="F21" s="21"/>
      <c r="G21" s="21"/>
      <c r="H21" s="18" t="s">
        <v>221</v>
      </c>
    </row>
    <row r="22" spans="2:8" ht="39.950000000000003" customHeight="1" x14ac:dyDescent="0.25">
      <c r="B22" s="14">
        <v>20</v>
      </c>
      <c r="C22" s="19" t="str">
        <f t="shared" si="0"/>
        <v/>
      </c>
      <c r="D22" s="14" t="s">
        <v>39</v>
      </c>
      <c r="E22" s="21"/>
      <c r="F22" s="21"/>
      <c r="G22" s="21"/>
      <c r="H22" s="18" t="s">
        <v>221</v>
      </c>
    </row>
    <row r="23" spans="2:8" ht="39.950000000000003" customHeight="1" x14ac:dyDescent="0.25">
      <c r="B23" s="14">
        <v>21</v>
      </c>
      <c r="C23" s="19" t="str">
        <f t="shared" si="0"/>
        <v/>
      </c>
      <c r="D23" s="14" t="s">
        <v>40</v>
      </c>
      <c r="E23" s="21"/>
      <c r="F23" s="21"/>
      <c r="G23" s="21"/>
      <c r="H23" s="18" t="s">
        <v>221</v>
      </c>
    </row>
    <row r="24" spans="2:8" ht="39.950000000000003" customHeight="1" x14ac:dyDescent="0.25">
      <c r="B24" s="14">
        <v>22</v>
      </c>
      <c r="C24" s="19" t="str">
        <f t="shared" si="0"/>
        <v/>
      </c>
      <c r="D24" s="14" t="s">
        <v>41</v>
      </c>
      <c r="E24" s="21"/>
      <c r="F24" s="21"/>
      <c r="G24" s="21"/>
      <c r="H24" s="18" t="s">
        <v>221</v>
      </c>
    </row>
    <row r="25" spans="2:8" ht="39.950000000000003" customHeight="1" x14ac:dyDescent="0.25">
      <c r="B25" s="14">
        <v>23</v>
      </c>
      <c r="C25" s="19" t="str">
        <f t="shared" si="0"/>
        <v/>
      </c>
      <c r="D25" s="14" t="s">
        <v>42</v>
      </c>
      <c r="E25" s="21"/>
      <c r="F25" s="21"/>
      <c r="G25" s="21"/>
      <c r="H25" s="18" t="s">
        <v>221</v>
      </c>
    </row>
    <row r="26" spans="2:8" ht="39.950000000000003" customHeight="1" x14ac:dyDescent="0.25">
      <c r="B26" s="14">
        <v>24</v>
      </c>
      <c r="C26" s="19" t="str">
        <f>IF(ISBLANK(C3)," ",C$3)</f>
        <v/>
      </c>
      <c r="D26" s="14" t="s">
        <v>201</v>
      </c>
      <c r="E26" s="21"/>
      <c r="F26" s="21"/>
      <c r="G26" s="17"/>
      <c r="H26" s="18" t="s">
        <v>221</v>
      </c>
    </row>
    <row r="27" spans="2:8" ht="39.950000000000003" customHeight="1" x14ac:dyDescent="0.25">
      <c r="B27" s="14">
        <v>25</v>
      </c>
      <c r="C27" s="19" t="str">
        <f>IF(ISBLANK(C3)," ",C$3)</f>
        <v/>
      </c>
      <c r="D27" s="14" t="s">
        <v>202</v>
      </c>
      <c r="E27" s="21"/>
      <c r="F27" s="21"/>
      <c r="G27" s="17"/>
      <c r="H27" s="18" t="s">
        <v>221</v>
      </c>
    </row>
    <row r="28" spans="2:8" ht="39.950000000000003" customHeight="1" x14ac:dyDescent="0.25">
      <c r="B28" s="14">
        <v>26</v>
      </c>
      <c r="C28" s="19" t="str">
        <f>IF(ISBLANK(C3)," ",C$3)</f>
        <v/>
      </c>
      <c r="D28" s="14" t="s">
        <v>200</v>
      </c>
      <c r="E28" s="21"/>
      <c r="F28" s="21"/>
      <c r="G28" s="17"/>
      <c r="H28" s="18" t="s">
        <v>221</v>
      </c>
    </row>
    <row r="29" spans="2:8" ht="39.950000000000003" customHeight="1" x14ac:dyDescent="0.25">
      <c r="B29" s="14">
        <v>27</v>
      </c>
      <c r="C29" s="19" t="str">
        <f>IF(ISBLANK(C3)," ",C$3)</f>
        <v/>
      </c>
      <c r="D29" s="14" t="s">
        <v>203</v>
      </c>
      <c r="E29" s="21"/>
      <c r="F29" s="21"/>
      <c r="G29" s="17"/>
      <c r="H29" s="18" t="s">
        <v>221</v>
      </c>
    </row>
    <row r="30" spans="2:8" ht="39.950000000000003" customHeight="1" x14ac:dyDescent="0.25">
      <c r="B30" s="14">
        <v>28</v>
      </c>
      <c r="C30" s="19" t="str">
        <f>IF(ISBLANK(C3)," ",C$3)</f>
        <v/>
      </c>
      <c r="D30" s="14" t="s">
        <v>204</v>
      </c>
      <c r="E30" s="21"/>
      <c r="F30" s="21"/>
      <c r="G30" s="17"/>
      <c r="H30" s="18" t="s">
        <v>221</v>
      </c>
    </row>
  </sheetData>
  <sheetProtection password="D962" sheet="1" objects="1" scenarios="1" formatCells="0" formatColumns="0" formatRows="0" sort="0" autoFilter="0" pivotTables="0"/>
  <autoFilter ref="B2:H25"/>
  <dataValidations count="1">
    <dataValidation type="whole" allowBlank="1" showInputMessage="1" showErrorMessage="1" sqref="E3:G30">
      <formula1>0</formula1>
      <formula2>99999</formula2>
    </dataValidation>
  </dataValidations>
  <pageMargins left="0.23622047244094491" right="0.23622047244094491" top="0.74803149606299213" bottom="0.74803149606299213" header="0.31496062992125984" footer="0.31496062992125984"/>
  <pageSetup paperSize="9" scale="62" orientation="portrait" verticalDpi="0" r:id="rId1"/>
  <headerFooter>
    <oddFooter>&amp;CDirector,Nume si prenume _______________________         L.Ș&amp;R&amp;D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windowProtection="1" showGridLines="0" zoomScale="98" zoomScaleNormal="98" workbookViewId="0">
      <selection activeCell="C2" sqref="C2"/>
    </sheetView>
  </sheetViews>
  <sheetFormatPr defaultRowHeight="14.25" x14ac:dyDescent="0.25"/>
  <cols>
    <col min="1" max="1" width="3.7109375" style="1" customWidth="1"/>
    <col min="2" max="2" width="5.42578125" style="4" customWidth="1"/>
    <col min="3" max="3" width="43.42578125" style="1" customWidth="1"/>
    <col min="4" max="4" width="17.85546875" style="1" customWidth="1"/>
    <col min="5" max="5" width="27.5703125" style="1" customWidth="1"/>
    <col min="6" max="7" width="15.85546875" style="1" customWidth="1"/>
    <col min="8" max="8" width="16.85546875" style="1" customWidth="1"/>
    <col min="9" max="16384" width="9.140625" style="1"/>
  </cols>
  <sheetData>
    <row r="1" spans="2:8" x14ac:dyDescent="0.25">
      <c r="B1" s="27" t="str">
        <f>septembrie2018!B1</f>
        <v/>
      </c>
      <c r="E1" s="2">
        <f>SUBTOTAL(9,E3:E374)</f>
        <v>0</v>
      </c>
      <c r="F1" s="2">
        <f>SUBTOTAL(9,F3:F374)</f>
        <v>0</v>
      </c>
      <c r="G1" s="2">
        <f>SUBTOTAL(9,G3:G374)</f>
        <v>0</v>
      </c>
    </row>
    <row r="2" spans="2:8" s="3" customFormat="1" ht="39.950000000000003" customHeight="1" x14ac:dyDescent="0.25">
      <c r="B2" s="14" t="s">
        <v>0</v>
      </c>
      <c r="C2" s="14" t="s">
        <v>1</v>
      </c>
      <c r="D2" s="14" t="s">
        <v>3</v>
      </c>
      <c r="E2" s="14" t="s">
        <v>2</v>
      </c>
      <c r="F2" s="14" t="s">
        <v>206</v>
      </c>
      <c r="G2" s="14" t="s">
        <v>210</v>
      </c>
      <c r="H2" s="14" t="s">
        <v>23</v>
      </c>
    </row>
    <row r="3" spans="2:8" ht="39.950000000000003" customHeight="1" x14ac:dyDescent="0.25">
      <c r="B3" s="14">
        <v>1</v>
      </c>
      <c r="C3" s="19" t="str">
        <f>IF(ISBLANK(septembrie2018!C3),"",septembrie2018!C3)</f>
        <v/>
      </c>
      <c r="D3" s="14" t="s">
        <v>181</v>
      </c>
      <c r="E3" s="21"/>
      <c r="F3" s="21"/>
      <c r="G3" s="17"/>
      <c r="H3" s="18" t="s">
        <v>222</v>
      </c>
    </row>
    <row r="4" spans="2:8" ht="39.950000000000003" customHeight="1" x14ac:dyDescent="0.25">
      <c r="B4" s="14">
        <v>2</v>
      </c>
      <c r="C4" s="19" t="str">
        <f>IF(ISBLANK(C3),"",$C$3)</f>
        <v/>
      </c>
      <c r="D4" s="20" t="s">
        <v>24</v>
      </c>
      <c r="E4" s="21"/>
      <c r="F4" s="21"/>
      <c r="G4" s="17"/>
      <c r="H4" s="18" t="s">
        <v>222</v>
      </c>
    </row>
    <row r="5" spans="2:8" ht="39.950000000000003" customHeight="1" x14ac:dyDescent="0.25">
      <c r="B5" s="14">
        <v>3</v>
      </c>
      <c r="C5" s="19" t="str">
        <f t="shared" ref="C5:C25" si="0">IF(ISBLANK(C4),"",$C$3)</f>
        <v/>
      </c>
      <c r="D5" s="20" t="s">
        <v>25</v>
      </c>
      <c r="E5" s="21"/>
      <c r="F5" s="21"/>
      <c r="G5" s="17"/>
      <c r="H5" s="18" t="s">
        <v>222</v>
      </c>
    </row>
    <row r="6" spans="2:8" ht="39.950000000000003" customHeight="1" x14ac:dyDescent="0.25">
      <c r="B6" s="14">
        <v>4</v>
      </c>
      <c r="C6" s="19" t="str">
        <f t="shared" si="0"/>
        <v/>
      </c>
      <c r="D6" s="20" t="s">
        <v>26</v>
      </c>
      <c r="E6" s="21"/>
      <c r="F6" s="21"/>
      <c r="G6" s="17"/>
      <c r="H6" s="18" t="s">
        <v>222</v>
      </c>
    </row>
    <row r="7" spans="2:8" ht="39.950000000000003" customHeight="1" x14ac:dyDescent="0.25">
      <c r="B7" s="14">
        <v>5</v>
      </c>
      <c r="C7" s="19" t="str">
        <f t="shared" si="0"/>
        <v/>
      </c>
      <c r="D7" s="20" t="s">
        <v>27</v>
      </c>
      <c r="E7" s="21"/>
      <c r="F7" s="21"/>
      <c r="G7" s="17"/>
      <c r="H7" s="18" t="s">
        <v>222</v>
      </c>
    </row>
    <row r="8" spans="2:8" ht="39.950000000000003" customHeight="1" x14ac:dyDescent="0.25">
      <c r="B8" s="14">
        <v>6</v>
      </c>
      <c r="C8" s="19" t="str">
        <f t="shared" si="0"/>
        <v/>
      </c>
      <c r="D8" s="20" t="s">
        <v>28</v>
      </c>
      <c r="E8" s="21"/>
      <c r="F8" s="21"/>
      <c r="G8" s="21"/>
      <c r="H8" s="18" t="s">
        <v>222</v>
      </c>
    </row>
    <row r="9" spans="2:8" ht="39.950000000000003" customHeight="1" x14ac:dyDescent="0.25">
      <c r="B9" s="14">
        <v>7</v>
      </c>
      <c r="C9" s="19" t="str">
        <f t="shared" si="0"/>
        <v/>
      </c>
      <c r="D9" s="20" t="s">
        <v>29</v>
      </c>
      <c r="E9" s="21"/>
      <c r="F9" s="21"/>
      <c r="G9" s="21"/>
      <c r="H9" s="18" t="s">
        <v>222</v>
      </c>
    </row>
    <row r="10" spans="2:8" ht="39.950000000000003" customHeight="1" x14ac:dyDescent="0.25">
      <c r="B10" s="14">
        <v>8</v>
      </c>
      <c r="C10" s="19" t="str">
        <f t="shared" si="0"/>
        <v/>
      </c>
      <c r="D10" s="20" t="s">
        <v>30</v>
      </c>
      <c r="E10" s="21"/>
      <c r="F10" s="21"/>
      <c r="G10" s="21"/>
      <c r="H10" s="18" t="s">
        <v>222</v>
      </c>
    </row>
    <row r="11" spans="2:8" ht="39.950000000000003" customHeight="1" x14ac:dyDescent="0.25">
      <c r="B11" s="14">
        <v>9</v>
      </c>
      <c r="C11" s="19" t="str">
        <f t="shared" si="0"/>
        <v/>
      </c>
      <c r="D11" s="20" t="s">
        <v>31</v>
      </c>
      <c r="E11" s="21"/>
      <c r="F11" s="21"/>
      <c r="G11" s="21"/>
      <c r="H11" s="18" t="s">
        <v>222</v>
      </c>
    </row>
    <row r="12" spans="2:8" ht="39.950000000000003" customHeight="1" x14ac:dyDescent="0.25">
      <c r="B12" s="14">
        <v>10</v>
      </c>
      <c r="C12" s="19" t="str">
        <f t="shared" si="0"/>
        <v/>
      </c>
      <c r="D12" s="20" t="s">
        <v>32</v>
      </c>
      <c r="E12" s="21"/>
      <c r="F12" s="21"/>
      <c r="G12" s="21"/>
      <c r="H12" s="18" t="s">
        <v>222</v>
      </c>
    </row>
    <row r="13" spans="2:8" ht="39.950000000000003" customHeight="1" x14ac:dyDescent="0.25">
      <c r="B13" s="14">
        <v>11</v>
      </c>
      <c r="C13" s="19" t="str">
        <f t="shared" si="0"/>
        <v/>
      </c>
      <c r="D13" s="20" t="s">
        <v>33</v>
      </c>
      <c r="E13" s="21"/>
      <c r="F13" s="21"/>
      <c r="G13" s="21"/>
      <c r="H13" s="18" t="s">
        <v>222</v>
      </c>
    </row>
    <row r="14" spans="2:8" ht="39.950000000000003" customHeight="1" x14ac:dyDescent="0.25">
      <c r="B14" s="14">
        <v>12</v>
      </c>
      <c r="C14" s="19" t="str">
        <f t="shared" si="0"/>
        <v/>
      </c>
      <c r="D14" s="20" t="s">
        <v>34</v>
      </c>
      <c r="E14" s="21"/>
      <c r="F14" s="21"/>
      <c r="G14" s="21"/>
      <c r="H14" s="18" t="s">
        <v>222</v>
      </c>
    </row>
    <row r="15" spans="2:8" ht="39.950000000000003" customHeight="1" x14ac:dyDescent="0.25">
      <c r="B15" s="14">
        <v>13</v>
      </c>
      <c r="C15" s="19" t="str">
        <f t="shared" si="0"/>
        <v/>
      </c>
      <c r="D15" s="20" t="s">
        <v>35</v>
      </c>
      <c r="E15" s="21"/>
      <c r="F15" s="21"/>
      <c r="G15" s="21"/>
      <c r="H15" s="18" t="s">
        <v>222</v>
      </c>
    </row>
    <row r="16" spans="2:8" ht="39.950000000000003" customHeight="1" x14ac:dyDescent="0.25">
      <c r="B16" s="14">
        <v>14</v>
      </c>
      <c r="C16" s="19" t="str">
        <f t="shared" si="0"/>
        <v/>
      </c>
      <c r="D16" s="20" t="s">
        <v>36</v>
      </c>
      <c r="E16" s="21"/>
      <c r="F16" s="21"/>
      <c r="G16" s="21"/>
      <c r="H16" s="18" t="s">
        <v>222</v>
      </c>
    </row>
    <row r="17" spans="2:8" ht="39.950000000000003" customHeight="1" x14ac:dyDescent="0.25">
      <c r="B17" s="14">
        <v>15</v>
      </c>
      <c r="C17" s="19" t="str">
        <f>IF(ISBLANK(C15),"",$C$3)</f>
        <v/>
      </c>
      <c r="D17" s="14" t="s">
        <v>207</v>
      </c>
      <c r="E17" s="21"/>
      <c r="F17" s="21"/>
      <c r="G17" s="21"/>
      <c r="H17" s="18" t="s">
        <v>222</v>
      </c>
    </row>
    <row r="18" spans="2:8" ht="39.950000000000003" customHeight="1" x14ac:dyDescent="0.25">
      <c r="B18" s="14">
        <v>16</v>
      </c>
      <c r="C18" s="19" t="str">
        <f>IF(ISBLANK(C15),"",$C$3)</f>
        <v/>
      </c>
      <c r="D18" s="14" t="s">
        <v>208</v>
      </c>
      <c r="E18" s="21"/>
      <c r="F18" s="21"/>
      <c r="G18" s="21"/>
      <c r="H18" s="18" t="s">
        <v>222</v>
      </c>
    </row>
    <row r="19" spans="2:8" ht="39.950000000000003" customHeight="1" x14ac:dyDescent="0.25">
      <c r="B19" s="14">
        <v>17</v>
      </c>
      <c r="C19" s="19" t="str">
        <f>IF(ISBLANK(C15),"",$C$3)</f>
        <v/>
      </c>
      <c r="D19" s="14" t="s">
        <v>209</v>
      </c>
      <c r="E19" s="21"/>
      <c r="F19" s="21"/>
      <c r="G19" s="21"/>
      <c r="H19" s="18" t="s">
        <v>222</v>
      </c>
    </row>
    <row r="20" spans="2:8" ht="39.950000000000003" customHeight="1" x14ac:dyDescent="0.25">
      <c r="B20" s="14">
        <v>18</v>
      </c>
      <c r="C20" s="19" t="str">
        <f>IF(ISBLANK(C16),"",$C$3)</f>
        <v/>
      </c>
      <c r="D20" s="14" t="s">
        <v>37</v>
      </c>
      <c r="E20" s="21"/>
      <c r="F20" s="21"/>
      <c r="G20" s="21"/>
      <c r="H20" s="18" t="s">
        <v>222</v>
      </c>
    </row>
    <row r="21" spans="2:8" ht="39.950000000000003" customHeight="1" x14ac:dyDescent="0.25">
      <c r="B21" s="14">
        <v>19</v>
      </c>
      <c r="C21" s="19" t="str">
        <f t="shared" si="0"/>
        <v/>
      </c>
      <c r="D21" s="14" t="s">
        <v>38</v>
      </c>
      <c r="E21" s="21"/>
      <c r="F21" s="21"/>
      <c r="G21" s="21"/>
      <c r="H21" s="18" t="s">
        <v>222</v>
      </c>
    </row>
    <row r="22" spans="2:8" ht="39.950000000000003" customHeight="1" x14ac:dyDescent="0.25">
      <c r="B22" s="14">
        <v>20</v>
      </c>
      <c r="C22" s="19" t="str">
        <f t="shared" si="0"/>
        <v/>
      </c>
      <c r="D22" s="14" t="s">
        <v>39</v>
      </c>
      <c r="E22" s="21"/>
      <c r="F22" s="21"/>
      <c r="G22" s="21"/>
      <c r="H22" s="18" t="s">
        <v>222</v>
      </c>
    </row>
    <row r="23" spans="2:8" ht="39.950000000000003" customHeight="1" x14ac:dyDescent="0.25">
      <c r="B23" s="14">
        <v>21</v>
      </c>
      <c r="C23" s="19" t="str">
        <f t="shared" si="0"/>
        <v/>
      </c>
      <c r="D23" s="14" t="s">
        <v>40</v>
      </c>
      <c r="E23" s="21"/>
      <c r="F23" s="21"/>
      <c r="G23" s="21"/>
      <c r="H23" s="18" t="s">
        <v>222</v>
      </c>
    </row>
    <row r="24" spans="2:8" ht="39.950000000000003" customHeight="1" x14ac:dyDescent="0.25">
      <c r="B24" s="14">
        <v>22</v>
      </c>
      <c r="C24" s="19" t="str">
        <f t="shared" si="0"/>
        <v/>
      </c>
      <c r="D24" s="14" t="s">
        <v>41</v>
      </c>
      <c r="E24" s="21"/>
      <c r="F24" s="21"/>
      <c r="G24" s="21"/>
      <c r="H24" s="18" t="s">
        <v>222</v>
      </c>
    </row>
    <row r="25" spans="2:8" ht="39.950000000000003" customHeight="1" x14ac:dyDescent="0.25">
      <c r="B25" s="14">
        <v>23</v>
      </c>
      <c r="C25" s="19" t="str">
        <f t="shared" si="0"/>
        <v/>
      </c>
      <c r="D25" s="14" t="s">
        <v>42</v>
      </c>
      <c r="E25" s="21"/>
      <c r="F25" s="21"/>
      <c r="G25" s="21"/>
      <c r="H25" s="18" t="s">
        <v>222</v>
      </c>
    </row>
    <row r="26" spans="2:8" ht="39.950000000000003" customHeight="1" x14ac:dyDescent="0.25">
      <c r="B26" s="14">
        <v>24</v>
      </c>
      <c r="C26" s="19" t="str">
        <f>IF(ISBLANK(C4)," ",C$3)</f>
        <v/>
      </c>
      <c r="D26" s="14" t="s">
        <v>201</v>
      </c>
      <c r="E26" s="21"/>
      <c r="F26" s="21"/>
      <c r="G26" s="17"/>
      <c r="H26" s="18" t="s">
        <v>222</v>
      </c>
    </row>
    <row r="27" spans="2:8" ht="39.950000000000003" customHeight="1" x14ac:dyDescent="0.25">
      <c r="B27" s="14">
        <v>25</v>
      </c>
      <c r="C27" s="19" t="str">
        <f>IF(ISBLANK(C4)," ",C$3)</f>
        <v/>
      </c>
      <c r="D27" s="14" t="s">
        <v>202</v>
      </c>
      <c r="E27" s="21"/>
      <c r="F27" s="21"/>
      <c r="G27" s="17"/>
      <c r="H27" s="18" t="s">
        <v>222</v>
      </c>
    </row>
    <row r="28" spans="2:8" ht="39.950000000000003" customHeight="1" x14ac:dyDescent="0.25">
      <c r="B28" s="14">
        <v>26</v>
      </c>
      <c r="C28" s="19" t="str">
        <f>IF(ISBLANK(C4)," ",C$3)</f>
        <v/>
      </c>
      <c r="D28" s="14" t="s">
        <v>200</v>
      </c>
      <c r="E28" s="21"/>
      <c r="F28" s="21"/>
      <c r="G28" s="17"/>
      <c r="H28" s="18" t="s">
        <v>222</v>
      </c>
    </row>
    <row r="29" spans="2:8" ht="39.950000000000003" customHeight="1" x14ac:dyDescent="0.25">
      <c r="B29" s="14">
        <v>27</v>
      </c>
      <c r="C29" s="19" t="str">
        <f>IF(ISBLANK(C4)," ",C$3)</f>
        <v/>
      </c>
      <c r="D29" s="14" t="s">
        <v>203</v>
      </c>
      <c r="E29" s="21"/>
      <c r="F29" s="21"/>
      <c r="G29" s="17"/>
      <c r="H29" s="18" t="s">
        <v>222</v>
      </c>
    </row>
    <row r="30" spans="2:8" ht="39.950000000000003" customHeight="1" x14ac:dyDescent="0.25">
      <c r="B30" s="14">
        <v>28</v>
      </c>
      <c r="C30" s="19" t="str">
        <f>IF(ISBLANK(C4)," ",C$3)</f>
        <v/>
      </c>
      <c r="D30" s="14" t="s">
        <v>204</v>
      </c>
      <c r="E30" s="21"/>
      <c r="F30" s="21"/>
      <c r="G30" s="17"/>
      <c r="H30" s="18" t="s">
        <v>222</v>
      </c>
    </row>
  </sheetData>
  <sheetProtection password="D962" sheet="1" objects="1" scenarios="1" formatCells="0" formatColumns="0" formatRows="0" sort="0" autoFilter="0" pivotTables="0"/>
  <autoFilter ref="B2:H25"/>
  <dataValidations count="1">
    <dataValidation type="whole" allowBlank="1" showInputMessage="1" showErrorMessage="1" sqref="E3:G30">
      <formula1>0</formula1>
      <formula2>99999</formula2>
    </dataValidation>
  </dataValidations>
  <pageMargins left="0.23622047244094491" right="0.23622047244094491" top="0.74803149606299213" bottom="0.74803149606299213" header="0.31496062992125984" footer="0.31496062992125984"/>
  <pageSetup paperSize="9" scale="62" orientation="portrait" verticalDpi="0" r:id="rId1"/>
  <headerFooter>
    <oddFooter>&amp;CDirector,Nume si prenume _______________________         L.Ș&amp;R&amp;D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windowProtection="1" showGridLines="0" zoomScaleNormal="100" workbookViewId="0">
      <selection activeCell="C2" sqref="C2"/>
    </sheetView>
  </sheetViews>
  <sheetFormatPr defaultRowHeight="14.25" x14ac:dyDescent="0.25"/>
  <cols>
    <col min="1" max="1" width="2.7109375" style="1" customWidth="1"/>
    <col min="2" max="2" width="5.5703125" style="4" customWidth="1"/>
    <col min="3" max="3" width="43.42578125" style="1" customWidth="1"/>
    <col min="4" max="4" width="17.85546875" style="1" customWidth="1"/>
    <col min="5" max="5" width="27.5703125" style="1" customWidth="1"/>
    <col min="6" max="7" width="15.85546875" style="1" customWidth="1"/>
    <col min="8" max="8" width="16.85546875" style="5" customWidth="1"/>
    <col min="9" max="16384" width="9.140625" style="1"/>
  </cols>
  <sheetData>
    <row r="1" spans="2:8" s="27" customFormat="1" ht="24.75" customHeight="1" x14ac:dyDescent="0.25">
      <c r="B1" s="27" t="str">
        <f>septembrie2018!B1</f>
        <v/>
      </c>
      <c r="E1" s="27">
        <f>SUBTOTAL(9,E3:E375)</f>
        <v>0</v>
      </c>
      <c r="F1" s="27">
        <f>SUBTOTAL(9,F3:F375)</f>
        <v>0</v>
      </c>
      <c r="G1" s="27">
        <f>SUBTOTAL(9,G3:G375)</f>
        <v>0</v>
      </c>
    </row>
    <row r="2" spans="2:8" s="3" customFormat="1" ht="39.950000000000003" customHeight="1" x14ac:dyDescent="0.25">
      <c r="B2" s="14" t="s">
        <v>0</v>
      </c>
      <c r="C2" s="14" t="s">
        <v>1</v>
      </c>
      <c r="D2" s="14" t="s">
        <v>3</v>
      </c>
      <c r="E2" s="14" t="s">
        <v>2</v>
      </c>
      <c r="F2" s="14" t="s">
        <v>206</v>
      </c>
      <c r="G2" s="14" t="s">
        <v>210</v>
      </c>
      <c r="H2" s="15" t="s">
        <v>23</v>
      </c>
    </row>
    <row r="3" spans="2:8" ht="39.950000000000003" customHeight="1" x14ac:dyDescent="0.25">
      <c r="B3" s="14">
        <v>1</v>
      </c>
      <c r="C3" s="19" t="str">
        <f>IF(ISBLANK(septembrie2018!C3),"",septembrie2018!C3)</f>
        <v/>
      </c>
      <c r="D3" s="14" t="s">
        <v>181</v>
      </c>
      <c r="E3" s="21"/>
      <c r="F3" s="21"/>
      <c r="G3" s="17"/>
      <c r="H3" s="18" t="s">
        <v>223</v>
      </c>
    </row>
    <row r="4" spans="2:8" ht="39.950000000000003" customHeight="1" x14ac:dyDescent="0.25">
      <c r="B4" s="14">
        <v>2</v>
      </c>
      <c r="C4" s="19" t="str">
        <f>IF(ISBLANK(C3),"",$C$3)</f>
        <v/>
      </c>
      <c r="D4" s="20" t="s">
        <v>24</v>
      </c>
      <c r="E4" s="21"/>
      <c r="F4" s="21"/>
      <c r="G4" s="17"/>
      <c r="H4" s="18" t="s">
        <v>223</v>
      </c>
    </row>
    <row r="5" spans="2:8" ht="39.950000000000003" customHeight="1" x14ac:dyDescent="0.25">
      <c r="B5" s="14">
        <v>3</v>
      </c>
      <c r="C5" s="19" t="str">
        <f t="shared" ref="C5:C25" si="0">IF(ISBLANK(C4),"",$C$3)</f>
        <v/>
      </c>
      <c r="D5" s="20" t="s">
        <v>25</v>
      </c>
      <c r="E5" s="21"/>
      <c r="F5" s="21"/>
      <c r="G5" s="17"/>
      <c r="H5" s="18" t="s">
        <v>223</v>
      </c>
    </row>
    <row r="6" spans="2:8" ht="39.950000000000003" customHeight="1" x14ac:dyDescent="0.25">
      <c r="B6" s="14">
        <v>4</v>
      </c>
      <c r="C6" s="19" t="str">
        <f t="shared" si="0"/>
        <v/>
      </c>
      <c r="D6" s="20" t="s">
        <v>26</v>
      </c>
      <c r="E6" s="21"/>
      <c r="F6" s="21"/>
      <c r="G6" s="17"/>
      <c r="H6" s="18" t="s">
        <v>223</v>
      </c>
    </row>
    <row r="7" spans="2:8" ht="39.950000000000003" customHeight="1" x14ac:dyDescent="0.25">
      <c r="B7" s="14">
        <v>5</v>
      </c>
      <c r="C7" s="19" t="str">
        <f t="shared" si="0"/>
        <v/>
      </c>
      <c r="D7" s="20" t="s">
        <v>27</v>
      </c>
      <c r="E7" s="21"/>
      <c r="F7" s="21"/>
      <c r="G7" s="17"/>
      <c r="H7" s="18" t="s">
        <v>223</v>
      </c>
    </row>
    <row r="8" spans="2:8" ht="39.950000000000003" customHeight="1" x14ac:dyDescent="0.25">
      <c r="B8" s="14">
        <v>6</v>
      </c>
      <c r="C8" s="19" t="str">
        <f t="shared" si="0"/>
        <v/>
      </c>
      <c r="D8" s="20" t="s">
        <v>28</v>
      </c>
      <c r="E8" s="21"/>
      <c r="F8" s="21"/>
      <c r="G8" s="21"/>
      <c r="H8" s="18" t="s">
        <v>223</v>
      </c>
    </row>
    <row r="9" spans="2:8" ht="39.950000000000003" customHeight="1" x14ac:dyDescent="0.25">
      <c r="B9" s="14">
        <v>7</v>
      </c>
      <c r="C9" s="19" t="str">
        <f t="shared" si="0"/>
        <v/>
      </c>
      <c r="D9" s="20" t="s">
        <v>29</v>
      </c>
      <c r="E9" s="21"/>
      <c r="F9" s="21"/>
      <c r="G9" s="21"/>
      <c r="H9" s="18" t="s">
        <v>223</v>
      </c>
    </row>
    <row r="10" spans="2:8" ht="39.950000000000003" customHeight="1" x14ac:dyDescent="0.25">
      <c r="B10" s="14">
        <v>8</v>
      </c>
      <c r="C10" s="19" t="str">
        <f t="shared" si="0"/>
        <v/>
      </c>
      <c r="D10" s="20" t="s">
        <v>30</v>
      </c>
      <c r="E10" s="21"/>
      <c r="F10" s="21"/>
      <c r="G10" s="21"/>
      <c r="H10" s="18" t="s">
        <v>223</v>
      </c>
    </row>
    <row r="11" spans="2:8" ht="39.950000000000003" customHeight="1" x14ac:dyDescent="0.25">
      <c r="B11" s="14">
        <v>9</v>
      </c>
      <c r="C11" s="19" t="str">
        <f t="shared" si="0"/>
        <v/>
      </c>
      <c r="D11" s="20" t="s">
        <v>31</v>
      </c>
      <c r="E11" s="21"/>
      <c r="F11" s="21"/>
      <c r="G11" s="21"/>
      <c r="H11" s="18" t="s">
        <v>223</v>
      </c>
    </row>
    <row r="12" spans="2:8" ht="39.950000000000003" customHeight="1" x14ac:dyDescent="0.25">
      <c r="B12" s="14">
        <v>10</v>
      </c>
      <c r="C12" s="19" t="str">
        <f t="shared" si="0"/>
        <v/>
      </c>
      <c r="D12" s="20" t="s">
        <v>32</v>
      </c>
      <c r="E12" s="21"/>
      <c r="F12" s="21"/>
      <c r="G12" s="21"/>
      <c r="H12" s="18" t="s">
        <v>223</v>
      </c>
    </row>
    <row r="13" spans="2:8" ht="39.950000000000003" customHeight="1" x14ac:dyDescent="0.25">
      <c r="B13" s="14">
        <v>11</v>
      </c>
      <c r="C13" s="19" t="str">
        <f t="shared" si="0"/>
        <v/>
      </c>
      <c r="D13" s="20" t="s">
        <v>33</v>
      </c>
      <c r="E13" s="21"/>
      <c r="F13" s="21"/>
      <c r="G13" s="21"/>
      <c r="H13" s="18" t="s">
        <v>223</v>
      </c>
    </row>
    <row r="14" spans="2:8" ht="39.950000000000003" customHeight="1" x14ac:dyDescent="0.25">
      <c r="B14" s="14">
        <v>12</v>
      </c>
      <c r="C14" s="19" t="str">
        <f t="shared" si="0"/>
        <v/>
      </c>
      <c r="D14" s="20" t="s">
        <v>34</v>
      </c>
      <c r="E14" s="21"/>
      <c r="F14" s="21"/>
      <c r="G14" s="21"/>
      <c r="H14" s="18" t="s">
        <v>223</v>
      </c>
    </row>
    <row r="15" spans="2:8" ht="39.950000000000003" customHeight="1" x14ac:dyDescent="0.25">
      <c r="B15" s="14">
        <v>13</v>
      </c>
      <c r="C15" s="19" t="str">
        <f t="shared" si="0"/>
        <v/>
      </c>
      <c r="D15" s="20" t="s">
        <v>35</v>
      </c>
      <c r="E15" s="21"/>
      <c r="F15" s="21"/>
      <c r="G15" s="21"/>
      <c r="H15" s="18" t="s">
        <v>223</v>
      </c>
    </row>
    <row r="16" spans="2:8" ht="39.950000000000003" customHeight="1" x14ac:dyDescent="0.25">
      <c r="B16" s="14">
        <v>14</v>
      </c>
      <c r="C16" s="19" t="str">
        <f t="shared" si="0"/>
        <v/>
      </c>
      <c r="D16" s="20" t="s">
        <v>36</v>
      </c>
      <c r="E16" s="21"/>
      <c r="F16" s="21"/>
      <c r="G16" s="21"/>
      <c r="H16" s="18" t="s">
        <v>223</v>
      </c>
    </row>
    <row r="17" spans="2:8" ht="39.950000000000003" customHeight="1" x14ac:dyDescent="0.25">
      <c r="B17" s="14">
        <v>15</v>
      </c>
      <c r="C17" s="19" t="str">
        <f>IF(ISBLANK(C15),"",$C$3)</f>
        <v/>
      </c>
      <c r="D17" s="14" t="s">
        <v>207</v>
      </c>
      <c r="E17" s="21"/>
      <c r="F17" s="21"/>
      <c r="G17" s="21"/>
      <c r="H17" s="18" t="s">
        <v>223</v>
      </c>
    </row>
    <row r="18" spans="2:8" ht="39.950000000000003" customHeight="1" x14ac:dyDescent="0.25">
      <c r="B18" s="14">
        <v>16</v>
      </c>
      <c r="C18" s="19" t="str">
        <f>IF(ISBLANK(C15),"",$C$3)</f>
        <v/>
      </c>
      <c r="D18" s="14" t="s">
        <v>208</v>
      </c>
      <c r="E18" s="21"/>
      <c r="F18" s="21"/>
      <c r="G18" s="21"/>
      <c r="H18" s="18" t="s">
        <v>223</v>
      </c>
    </row>
    <row r="19" spans="2:8" ht="39.950000000000003" customHeight="1" x14ac:dyDescent="0.25">
      <c r="B19" s="14">
        <v>17</v>
      </c>
      <c r="C19" s="19" t="str">
        <f>IF(ISBLANK(C15),"",$C$3)</f>
        <v/>
      </c>
      <c r="D19" s="14" t="s">
        <v>209</v>
      </c>
      <c r="E19" s="21"/>
      <c r="F19" s="21"/>
      <c r="G19" s="21"/>
      <c r="H19" s="18" t="s">
        <v>223</v>
      </c>
    </row>
    <row r="20" spans="2:8" ht="39.950000000000003" customHeight="1" x14ac:dyDescent="0.25">
      <c r="B20" s="14">
        <v>18</v>
      </c>
      <c r="C20" s="19" t="str">
        <f>IF(ISBLANK(C16),"",$C$3)</f>
        <v/>
      </c>
      <c r="D20" s="14" t="s">
        <v>37</v>
      </c>
      <c r="E20" s="21"/>
      <c r="F20" s="21"/>
      <c r="G20" s="21"/>
      <c r="H20" s="18" t="s">
        <v>223</v>
      </c>
    </row>
    <row r="21" spans="2:8" ht="39.950000000000003" customHeight="1" x14ac:dyDescent="0.25">
      <c r="B21" s="14">
        <v>19</v>
      </c>
      <c r="C21" s="19" t="str">
        <f t="shared" si="0"/>
        <v/>
      </c>
      <c r="D21" s="14" t="s">
        <v>38</v>
      </c>
      <c r="E21" s="21"/>
      <c r="F21" s="21"/>
      <c r="G21" s="21"/>
      <c r="H21" s="18" t="s">
        <v>223</v>
      </c>
    </row>
    <row r="22" spans="2:8" ht="39.950000000000003" customHeight="1" x14ac:dyDescent="0.25">
      <c r="B22" s="14">
        <v>20</v>
      </c>
      <c r="C22" s="19" t="str">
        <f t="shared" si="0"/>
        <v/>
      </c>
      <c r="D22" s="14" t="s">
        <v>39</v>
      </c>
      <c r="E22" s="21"/>
      <c r="F22" s="21"/>
      <c r="G22" s="21"/>
      <c r="H22" s="18" t="s">
        <v>223</v>
      </c>
    </row>
    <row r="23" spans="2:8" ht="39.950000000000003" customHeight="1" x14ac:dyDescent="0.25">
      <c r="B23" s="14">
        <v>21</v>
      </c>
      <c r="C23" s="19" t="str">
        <f t="shared" si="0"/>
        <v/>
      </c>
      <c r="D23" s="14" t="s">
        <v>40</v>
      </c>
      <c r="E23" s="21"/>
      <c r="F23" s="21"/>
      <c r="G23" s="21"/>
      <c r="H23" s="18" t="s">
        <v>223</v>
      </c>
    </row>
    <row r="24" spans="2:8" ht="39.950000000000003" customHeight="1" x14ac:dyDescent="0.25">
      <c r="B24" s="14">
        <v>22</v>
      </c>
      <c r="C24" s="19" t="str">
        <f t="shared" si="0"/>
        <v/>
      </c>
      <c r="D24" s="14" t="s">
        <v>41</v>
      </c>
      <c r="E24" s="21"/>
      <c r="F24" s="21"/>
      <c r="G24" s="21"/>
      <c r="H24" s="18" t="s">
        <v>223</v>
      </c>
    </row>
    <row r="25" spans="2:8" ht="39.950000000000003" customHeight="1" x14ac:dyDescent="0.25">
      <c r="B25" s="14">
        <v>23</v>
      </c>
      <c r="C25" s="19" t="str">
        <f t="shared" si="0"/>
        <v/>
      </c>
      <c r="D25" s="14" t="s">
        <v>42</v>
      </c>
      <c r="E25" s="21"/>
      <c r="F25" s="21"/>
      <c r="G25" s="21"/>
      <c r="H25" s="18" t="s">
        <v>223</v>
      </c>
    </row>
    <row r="26" spans="2:8" ht="39.950000000000003" customHeight="1" x14ac:dyDescent="0.25">
      <c r="B26" s="14">
        <v>24</v>
      </c>
      <c r="C26" s="19" t="str">
        <f>IF(ISBLANK(C24),"",$C$3)</f>
        <v/>
      </c>
      <c r="D26" s="14" t="s">
        <v>201</v>
      </c>
      <c r="E26" s="21"/>
      <c r="F26" s="21"/>
      <c r="G26" s="17"/>
      <c r="H26" s="18" t="s">
        <v>223</v>
      </c>
    </row>
    <row r="27" spans="2:8" ht="39.950000000000003" customHeight="1" x14ac:dyDescent="0.25">
      <c r="B27" s="14">
        <v>25</v>
      </c>
      <c r="C27" s="19" t="str">
        <f>IF(ISBLANK(C24),"",$C$3)</f>
        <v/>
      </c>
      <c r="D27" s="14" t="s">
        <v>202</v>
      </c>
      <c r="E27" s="21"/>
      <c r="F27" s="21"/>
      <c r="G27" s="17"/>
      <c r="H27" s="18" t="s">
        <v>223</v>
      </c>
    </row>
    <row r="28" spans="2:8" ht="39.950000000000003" customHeight="1" x14ac:dyDescent="0.25">
      <c r="B28" s="14">
        <v>26</v>
      </c>
      <c r="C28" s="19" t="str">
        <f>IF(ISBLANK(C24),"",$C$3)</f>
        <v/>
      </c>
      <c r="D28" s="14" t="s">
        <v>200</v>
      </c>
      <c r="E28" s="21"/>
      <c r="F28" s="21"/>
      <c r="G28" s="17"/>
      <c r="H28" s="18" t="s">
        <v>223</v>
      </c>
    </row>
    <row r="29" spans="2:8" ht="39.950000000000003" customHeight="1" x14ac:dyDescent="0.25">
      <c r="B29" s="14">
        <v>27</v>
      </c>
      <c r="C29" s="19" t="str">
        <f>IF(ISBLANK(C24),"",$C$3)</f>
        <v/>
      </c>
      <c r="D29" s="14" t="s">
        <v>203</v>
      </c>
      <c r="E29" s="21"/>
      <c r="F29" s="21"/>
      <c r="G29" s="17"/>
      <c r="H29" s="18" t="s">
        <v>223</v>
      </c>
    </row>
    <row r="30" spans="2:8" ht="39.950000000000003" customHeight="1" x14ac:dyDescent="0.25">
      <c r="B30" s="14">
        <v>28</v>
      </c>
      <c r="C30" s="19" t="str">
        <f>IF(ISBLANK(C24),"",$C$3)</f>
        <v/>
      </c>
      <c r="D30" s="14" t="s">
        <v>204</v>
      </c>
      <c r="E30" s="21"/>
      <c r="F30" s="21"/>
      <c r="G30" s="17"/>
      <c r="H30" s="18" t="s">
        <v>223</v>
      </c>
    </row>
  </sheetData>
  <sheetProtection password="D962" sheet="1" objects="1" scenarios="1" formatCells="0" formatColumns="0" formatRows="0" sort="0" autoFilter="0" pivotTables="0"/>
  <autoFilter ref="B2:H25"/>
  <dataValidations count="1">
    <dataValidation type="whole" allowBlank="1" showInputMessage="1" showErrorMessage="1" sqref="E3:G25">
      <formula1>0</formula1>
      <formula2>99999</formula2>
    </dataValidation>
  </dataValidations>
  <pageMargins left="0.23622047244094491" right="0.23622047244094491" top="0.74803149606299213" bottom="0.74803149606299213" header="0.31496062992125984" footer="0.31496062992125984"/>
  <pageSetup paperSize="9" scale="61" orientation="portrait" verticalDpi="0" r:id="rId1"/>
  <headerFooter>
    <oddFooter>&amp;CDirector,Nume si prenume _______________________         L.Ș&amp;R&amp;D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windowProtection="1" showGridLines="0" zoomScale="98" zoomScaleNormal="98" workbookViewId="0">
      <selection activeCell="C2" sqref="C2"/>
    </sheetView>
  </sheetViews>
  <sheetFormatPr defaultRowHeight="14.25" x14ac:dyDescent="0.25"/>
  <cols>
    <col min="1" max="1" width="3.28515625" style="1" customWidth="1"/>
    <col min="2" max="2" width="6.42578125" style="4" customWidth="1"/>
    <col min="3" max="3" width="43.42578125" style="1" customWidth="1"/>
    <col min="4" max="4" width="17.85546875" style="1" customWidth="1"/>
    <col min="5" max="5" width="27.5703125" style="1" customWidth="1"/>
    <col min="6" max="7" width="15.85546875" style="1" customWidth="1"/>
    <col min="8" max="8" width="16.85546875" style="5" customWidth="1"/>
    <col min="9" max="16384" width="9.140625" style="1"/>
  </cols>
  <sheetData>
    <row r="1" spans="2:8" ht="27" customHeight="1" x14ac:dyDescent="0.25">
      <c r="B1" s="27" t="str">
        <f>septembrie2018!B1</f>
        <v/>
      </c>
      <c r="E1" s="2">
        <f>SUBTOTAL(9,E3:E375)</f>
        <v>0</v>
      </c>
      <c r="F1" s="2">
        <f>SUBTOTAL(9,F3:F375)</f>
        <v>0</v>
      </c>
      <c r="G1" s="2">
        <f>SUBTOTAL(9,G3:G375)</f>
        <v>0</v>
      </c>
    </row>
    <row r="2" spans="2:8" s="3" customFormat="1" ht="39.950000000000003" customHeight="1" x14ac:dyDescent="0.25">
      <c r="B2" s="14" t="s">
        <v>0</v>
      </c>
      <c r="C2" s="14" t="s">
        <v>1</v>
      </c>
      <c r="D2" s="14" t="s">
        <v>3</v>
      </c>
      <c r="E2" s="14" t="s">
        <v>2</v>
      </c>
      <c r="F2" s="14" t="s">
        <v>206</v>
      </c>
      <c r="G2" s="14" t="s">
        <v>210</v>
      </c>
      <c r="H2" s="15" t="s">
        <v>23</v>
      </c>
    </row>
    <row r="3" spans="2:8" ht="39.950000000000003" customHeight="1" x14ac:dyDescent="0.25">
      <c r="B3" s="14">
        <v>1</v>
      </c>
      <c r="C3" s="19" t="str">
        <f>IF(ISBLANK(septembrie2018!C3),"",septembrie2018!C3)</f>
        <v/>
      </c>
      <c r="D3" s="14" t="s">
        <v>181</v>
      </c>
      <c r="E3" s="21"/>
      <c r="F3" s="21"/>
      <c r="G3" s="17"/>
      <c r="H3" s="18" t="s">
        <v>224</v>
      </c>
    </row>
    <row r="4" spans="2:8" ht="39.950000000000003" customHeight="1" x14ac:dyDescent="0.25">
      <c r="B4" s="14">
        <v>2</v>
      </c>
      <c r="C4" s="19" t="str">
        <f>IF(ISBLANK(C3),"",$C$3)</f>
        <v/>
      </c>
      <c r="D4" s="20" t="s">
        <v>24</v>
      </c>
      <c r="E4" s="21"/>
      <c r="F4" s="21"/>
      <c r="G4" s="17"/>
      <c r="H4" s="18" t="s">
        <v>224</v>
      </c>
    </row>
    <row r="5" spans="2:8" ht="39.950000000000003" customHeight="1" x14ac:dyDescent="0.25">
      <c r="B5" s="14">
        <v>3</v>
      </c>
      <c r="C5" s="19" t="str">
        <f t="shared" ref="C5:C25" si="0">IF(ISBLANK(C4),"",$C$3)</f>
        <v/>
      </c>
      <c r="D5" s="20" t="s">
        <v>25</v>
      </c>
      <c r="E5" s="21"/>
      <c r="F5" s="21"/>
      <c r="G5" s="17"/>
      <c r="H5" s="18" t="s">
        <v>224</v>
      </c>
    </row>
    <row r="6" spans="2:8" ht="39.950000000000003" customHeight="1" x14ac:dyDescent="0.25">
      <c r="B6" s="14">
        <v>4</v>
      </c>
      <c r="C6" s="19" t="str">
        <f t="shared" si="0"/>
        <v/>
      </c>
      <c r="D6" s="20" t="s">
        <v>26</v>
      </c>
      <c r="E6" s="21"/>
      <c r="F6" s="21"/>
      <c r="G6" s="17"/>
      <c r="H6" s="18" t="s">
        <v>224</v>
      </c>
    </row>
    <row r="7" spans="2:8" ht="39.950000000000003" customHeight="1" x14ac:dyDescent="0.25">
      <c r="B7" s="14">
        <v>5</v>
      </c>
      <c r="C7" s="19" t="str">
        <f t="shared" si="0"/>
        <v/>
      </c>
      <c r="D7" s="20" t="s">
        <v>27</v>
      </c>
      <c r="E7" s="21"/>
      <c r="F7" s="21"/>
      <c r="G7" s="17"/>
      <c r="H7" s="18" t="s">
        <v>224</v>
      </c>
    </row>
    <row r="8" spans="2:8" ht="39.950000000000003" customHeight="1" x14ac:dyDescent="0.25">
      <c r="B8" s="14">
        <v>6</v>
      </c>
      <c r="C8" s="19" t="str">
        <f t="shared" si="0"/>
        <v/>
      </c>
      <c r="D8" s="20" t="s">
        <v>28</v>
      </c>
      <c r="E8" s="21"/>
      <c r="F8" s="21"/>
      <c r="G8" s="21"/>
      <c r="H8" s="18" t="s">
        <v>224</v>
      </c>
    </row>
    <row r="9" spans="2:8" ht="39.950000000000003" customHeight="1" x14ac:dyDescent="0.25">
      <c r="B9" s="14">
        <v>7</v>
      </c>
      <c r="C9" s="19" t="str">
        <f t="shared" si="0"/>
        <v/>
      </c>
      <c r="D9" s="20" t="s">
        <v>29</v>
      </c>
      <c r="E9" s="21"/>
      <c r="F9" s="21"/>
      <c r="G9" s="21"/>
      <c r="H9" s="18" t="s">
        <v>224</v>
      </c>
    </row>
    <row r="10" spans="2:8" ht="39.950000000000003" customHeight="1" x14ac:dyDescent="0.25">
      <c r="B10" s="14">
        <v>8</v>
      </c>
      <c r="C10" s="19" t="str">
        <f t="shared" si="0"/>
        <v/>
      </c>
      <c r="D10" s="20" t="s">
        <v>30</v>
      </c>
      <c r="E10" s="21"/>
      <c r="F10" s="21"/>
      <c r="G10" s="21"/>
      <c r="H10" s="18" t="s">
        <v>224</v>
      </c>
    </row>
    <row r="11" spans="2:8" ht="39.950000000000003" customHeight="1" x14ac:dyDescent="0.25">
      <c r="B11" s="14">
        <v>9</v>
      </c>
      <c r="C11" s="19" t="str">
        <f t="shared" si="0"/>
        <v/>
      </c>
      <c r="D11" s="20" t="s">
        <v>31</v>
      </c>
      <c r="E11" s="21"/>
      <c r="F11" s="21"/>
      <c r="G11" s="21"/>
      <c r="H11" s="18" t="s">
        <v>224</v>
      </c>
    </row>
    <row r="12" spans="2:8" ht="39.950000000000003" customHeight="1" x14ac:dyDescent="0.25">
      <c r="B12" s="14">
        <v>10</v>
      </c>
      <c r="C12" s="19" t="str">
        <f t="shared" si="0"/>
        <v/>
      </c>
      <c r="D12" s="20" t="s">
        <v>32</v>
      </c>
      <c r="E12" s="21"/>
      <c r="F12" s="21"/>
      <c r="G12" s="21"/>
      <c r="H12" s="18" t="s">
        <v>224</v>
      </c>
    </row>
    <row r="13" spans="2:8" ht="39.950000000000003" customHeight="1" x14ac:dyDescent="0.25">
      <c r="B13" s="14">
        <v>11</v>
      </c>
      <c r="C13" s="19" t="str">
        <f t="shared" si="0"/>
        <v/>
      </c>
      <c r="D13" s="20" t="s">
        <v>33</v>
      </c>
      <c r="E13" s="21"/>
      <c r="F13" s="21"/>
      <c r="G13" s="21"/>
      <c r="H13" s="18" t="s">
        <v>224</v>
      </c>
    </row>
    <row r="14" spans="2:8" ht="39.950000000000003" customHeight="1" x14ac:dyDescent="0.25">
      <c r="B14" s="14">
        <v>12</v>
      </c>
      <c r="C14" s="19" t="str">
        <f t="shared" si="0"/>
        <v/>
      </c>
      <c r="D14" s="20" t="s">
        <v>34</v>
      </c>
      <c r="E14" s="21"/>
      <c r="F14" s="21"/>
      <c r="G14" s="21"/>
      <c r="H14" s="18" t="s">
        <v>224</v>
      </c>
    </row>
    <row r="15" spans="2:8" ht="39.950000000000003" customHeight="1" x14ac:dyDescent="0.25">
      <c r="B15" s="14">
        <v>13</v>
      </c>
      <c r="C15" s="19" t="str">
        <f t="shared" si="0"/>
        <v/>
      </c>
      <c r="D15" s="20" t="s">
        <v>35</v>
      </c>
      <c r="E15" s="21"/>
      <c r="F15" s="21"/>
      <c r="G15" s="21"/>
      <c r="H15" s="18" t="s">
        <v>224</v>
      </c>
    </row>
    <row r="16" spans="2:8" ht="39.950000000000003" customHeight="1" x14ac:dyDescent="0.25">
      <c r="B16" s="14">
        <v>14</v>
      </c>
      <c r="C16" s="19" t="str">
        <f t="shared" si="0"/>
        <v/>
      </c>
      <c r="D16" s="20" t="s">
        <v>36</v>
      </c>
      <c r="E16" s="21"/>
      <c r="F16" s="21"/>
      <c r="G16" s="21"/>
      <c r="H16" s="18" t="s">
        <v>224</v>
      </c>
    </row>
    <row r="17" spans="2:8" ht="39.950000000000003" customHeight="1" x14ac:dyDescent="0.25">
      <c r="B17" s="14">
        <v>15</v>
      </c>
      <c r="C17" s="19" t="str">
        <f>IF(ISBLANK(C15),"",$C$3)</f>
        <v/>
      </c>
      <c r="D17" s="14" t="s">
        <v>207</v>
      </c>
      <c r="E17" s="21"/>
      <c r="F17" s="21"/>
      <c r="G17" s="21"/>
      <c r="H17" s="18" t="s">
        <v>224</v>
      </c>
    </row>
    <row r="18" spans="2:8" ht="39.950000000000003" customHeight="1" x14ac:dyDescent="0.25">
      <c r="B18" s="14">
        <v>16</v>
      </c>
      <c r="C18" s="19" t="str">
        <f>IF(ISBLANK(C15),"",$C$3)</f>
        <v/>
      </c>
      <c r="D18" s="14" t="s">
        <v>208</v>
      </c>
      <c r="E18" s="21"/>
      <c r="F18" s="21"/>
      <c r="G18" s="21"/>
      <c r="H18" s="18" t="s">
        <v>224</v>
      </c>
    </row>
    <row r="19" spans="2:8" ht="39.950000000000003" customHeight="1" x14ac:dyDescent="0.25">
      <c r="B19" s="14">
        <v>17</v>
      </c>
      <c r="C19" s="19" t="str">
        <f>IF(ISBLANK(C15),"",$C$3)</f>
        <v/>
      </c>
      <c r="D19" s="14" t="s">
        <v>209</v>
      </c>
      <c r="E19" s="21"/>
      <c r="F19" s="21"/>
      <c r="G19" s="21"/>
      <c r="H19" s="18" t="s">
        <v>224</v>
      </c>
    </row>
    <row r="20" spans="2:8" ht="39.950000000000003" customHeight="1" x14ac:dyDescent="0.25">
      <c r="B20" s="14">
        <v>18</v>
      </c>
      <c r="C20" s="19" t="str">
        <f>IF(ISBLANK(C16),"",$C$3)</f>
        <v/>
      </c>
      <c r="D20" s="14" t="s">
        <v>37</v>
      </c>
      <c r="E20" s="21"/>
      <c r="F20" s="21"/>
      <c r="G20" s="21"/>
      <c r="H20" s="18" t="s">
        <v>224</v>
      </c>
    </row>
    <row r="21" spans="2:8" ht="39.950000000000003" customHeight="1" x14ac:dyDescent="0.25">
      <c r="B21" s="14">
        <v>19</v>
      </c>
      <c r="C21" s="19" t="str">
        <f t="shared" si="0"/>
        <v/>
      </c>
      <c r="D21" s="14" t="s">
        <v>38</v>
      </c>
      <c r="E21" s="21"/>
      <c r="F21" s="21"/>
      <c r="G21" s="21"/>
      <c r="H21" s="18" t="s">
        <v>224</v>
      </c>
    </row>
    <row r="22" spans="2:8" ht="39.950000000000003" customHeight="1" x14ac:dyDescent="0.25">
      <c r="B22" s="14">
        <v>20</v>
      </c>
      <c r="C22" s="19" t="str">
        <f t="shared" si="0"/>
        <v/>
      </c>
      <c r="D22" s="14" t="s">
        <v>39</v>
      </c>
      <c r="E22" s="21"/>
      <c r="F22" s="21"/>
      <c r="G22" s="21"/>
      <c r="H22" s="18" t="s">
        <v>224</v>
      </c>
    </row>
    <row r="23" spans="2:8" ht="39.950000000000003" customHeight="1" x14ac:dyDescent="0.25">
      <c r="B23" s="14">
        <v>21</v>
      </c>
      <c r="C23" s="19" t="str">
        <f t="shared" si="0"/>
        <v/>
      </c>
      <c r="D23" s="14" t="s">
        <v>40</v>
      </c>
      <c r="E23" s="21"/>
      <c r="F23" s="21"/>
      <c r="G23" s="21"/>
      <c r="H23" s="18" t="s">
        <v>224</v>
      </c>
    </row>
    <row r="24" spans="2:8" ht="39.950000000000003" customHeight="1" x14ac:dyDescent="0.25">
      <c r="B24" s="14">
        <v>22</v>
      </c>
      <c r="C24" s="19" t="str">
        <f t="shared" si="0"/>
        <v/>
      </c>
      <c r="D24" s="14" t="s">
        <v>41</v>
      </c>
      <c r="E24" s="21"/>
      <c r="F24" s="21"/>
      <c r="G24" s="21"/>
      <c r="H24" s="18" t="s">
        <v>224</v>
      </c>
    </row>
    <row r="25" spans="2:8" ht="39.950000000000003" customHeight="1" x14ac:dyDescent="0.25">
      <c r="B25" s="14">
        <v>23</v>
      </c>
      <c r="C25" s="19" t="str">
        <f t="shared" si="0"/>
        <v/>
      </c>
      <c r="D25" s="14" t="s">
        <v>42</v>
      </c>
      <c r="E25" s="21"/>
      <c r="F25" s="21"/>
      <c r="G25" s="21"/>
      <c r="H25" s="18" t="s">
        <v>224</v>
      </c>
    </row>
    <row r="26" spans="2:8" ht="39.950000000000003" customHeight="1" x14ac:dyDescent="0.25">
      <c r="B26" s="14">
        <v>24</v>
      </c>
      <c r="C26" s="19" t="str">
        <f>IF(ISBLANK(C24),"",$C$3)</f>
        <v/>
      </c>
      <c r="D26" s="14" t="s">
        <v>201</v>
      </c>
      <c r="E26" s="21"/>
      <c r="F26" s="21"/>
      <c r="G26" s="17"/>
      <c r="H26" s="18" t="s">
        <v>224</v>
      </c>
    </row>
    <row r="27" spans="2:8" ht="39.950000000000003" customHeight="1" x14ac:dyDescent="0.25">
      <c r="B27" s="14">
        <v>25</v>
      </c>
      <c r="C27" s="19" t="str">
        <f>IF(ISBLANK(C24),"",$C$3)</f>
        <v/>
      </c>
      <c r="D27" s="14" t="s">
        <v>202</v>
      </c>
      <c r="E27" s="21"/>
      <c r="F27" s="21"/>
      <c r="G27" s="17"/>
      <c r="H27" s="18" t="s">
        <v>224</v>
      </c>
    </row>
    <row r="28" spans="2:8" ht="39.950000000000003" customHeight="1" x14ac:dyDescent="0.25">
      <c r="B28" s="14">
        <v>26</v>
      </c>
      <c r="C28" s="19" t="str">
        <f>IF(ISBLANK(C24),"",$C$3)</f>
        <v/>
      </c>
      <c r="D28" s="14" t="s">
        <v>200</v>
      </c>
      <c r="E28" s="21"/>
      <c r="F28" s="21"/>
      <c r="G28" s="17"/>
      <c r="H28" s="18" t="s">
        <v>224</v>
      </c>
    </row>
    <row r="29" spans="2:8" ht="39.950000000000003" customHeight="1" x14ac:dyDescent="0.25">
      <c r="B29" s="14">
        <v>27</v>
      </c>
      <c r="C29" s="19" t="str">
        <f>IF(ISBLANK(C24),"",$C$3)</f>
        <v/>
      </c>
      <c r="D29" s="14" t="s">
        <v>203</v>
      </c>
      <c r="E29" s="21"/>
      <c r="F29" s="21"/>
      <c r="G29" s="17"/>
      <c r="H29" s="18" t="s">
        <v>224</v>
      </c>
    </row>
    <row r="30" spans="2:8" ht="39.950000000000003" customHeight="1" x14ac:dyDescent="0.25">
      <c r="B30" s="14">
        <v>28</v>
      </c>
      <c r="C30" s="19" t="str">
        <f>IF(ISBLANK(C24),"",$C$3)</f>
        <v/>
      </c>
      <c r="D30" s="14" t="s">
        <v>204</v>
      </c>
      <c r="E30" s="21"/>
      <c r="F30" s="21"/>
      <c r="G30" s="17"/>
      <c r="H30" s="18" t="s">
        <v>224</v>
      </c>
    </row>
  </sheetData>
  <sheetProtection password="D962" sheet="1" objects="1" scenarios="1" formatCells="0" formatColumns="0" formatRows="0" sort="0" autoFilter="0" pivotTables="0"/>
  <autoFilter ref="B2:H25"/>
  <dataValidations count="1">
    <dataValidation type="whole" allowBlank="1" showInputMessage="1" showErrorMessage="1" sqref="E3:G25">
      <formula1>0</formula1>
      <formula2>99999</formula2>
    </dataValidation>
  </dataValidations>
  <pageMargins left="0.23622047244094491" right="0.23622047244094491" top="0.74803149606299213" bottom="0.74803149606299213" header="0.31496062992125984" footer="0.31496062992125984"/>
  <pageSetup paperSize="9" scale="61" orientation="portrait" verticalDpi="0" r:id="rId1"/>
  <headerFooter>
    <oddFooter>&amp;CDirector,Nume si prenume _______________________         L.Ș&amp;R&amp;D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windowProtection="1" showGridLines="0" zoomScale="98" zoomScaleNormal="98" workbookViewId="0">
      <selection activeCell="C2" sqref="C2"/>
    </sheetView>
  </sheetViews>
  <sheetFormatPr defaultRowHeight="14.25" x14ac:dyDescent="0.25"/>
  <cols>
    <col min="1" max="1" width="4.28515625" style="1" customWidth="1"/>
    <col min="2" max="2" width="5.5703125" style="4" customWidth="1"/>
    <col min="3" max="3" width="43.42578125" style="1" customWidth="1"/>
    <col min="4" max="4" width="17.85546875" style="1" customWidth="1"/>
    <col min="5" max="5" width="27.5703125" style="1" customWidth="1"/>
    <col min="6" max="7" width="15.85546875" style="1" customWidth="1"/>
    <col min="8" max="8" width="16.85546875" style="5" customWidth="1"/>
    <col min="9" max="16384" width="9.140625" style="1"/>
  </cols>
  <sheetData>
    <row r="1" spans="2:8" ht="27.75" customHeight="1" x14ac:dyDescent="0.25">
      <c r="B1" s="27" t="str">
        <f>septembrie2018!B1</f>
        <v/>
      </c>
      <c r="E1" s="2">
        <f>SUBTOTAL(9,E3:E375)</f>
        <v>0</v>
      </c>
      <c r="F1" s="2">
        <f>SUBTOTAL(9,F3:F375)</f>
        <v>0</v>
      </c>
      <c r="G1" s="2">
        <f>SUBTOTAL(9,G3:G375)</f>
        <v>0</v>
      </c>
    </row>
    <row r="2" spans="2:8" s="3" customFormat="1" ht="39.950000000000003" customHeight="1" x14ac:dyDescent="0.25">
      <c r="B2" s="14" t="s">
        <v>0</v>
      </c>
      <c r="C2" s="14" t="s">
        <v>1</v>
      </c>
      <c r="D2" s="14" t="s">
        <v>3</v>
      </c>
      <c r="E2" s="14" t="s">
        <v>2</v>
      </c>
      <c r="F2" s="14" t="s">
        <v>206</v>
      </c>
      <c r="G2" s="14" t="s">
        <v>210</v>
      </c>
      <c r="H2" s="15" t="s">
        <v>23</v>
      </c>
    </row>
    <row r="3" spans="2:8" ht="39.950000000000003" customHeight="1" x14ac:dyDescent="0.25">
      <c r="B3" s="14">
        <v>1</v>
      </c>
      <c r="C3" s="19" t="str">
        <f>IF(ISBLANK(septembrie2018!C3),"",septembrie2018!C3)</f>
        <v/>
      </c>
      <c r="D3" s="14" t="s">
        <v>181</v>
      </c>
      <c r="E3" s="21"/>
      <c r="F3" s="21"/>
      <c r="G3" s="17"/>
      <c r="H3" s="18" t="s">
        <v>225</v>
      </c>
    </row>
    <row r="4" spans="2:8" ht="39.950000000000003" customHeight="1" x14ac:dyDescent="0.25">
      <c r="B4" s="14">
        <v>2</v>
      </c>
      <c r="C4" s="19" t="str">
        <f>IF(ISBLANK(C3),"",$C$3)</f>
        <v/>
      </c>
      <c r="D4" s="20" t="s">
        <v>24</v>
      </c>
      <c r="E4" s="21"/>
      <c r="F4" s="21"/>
      <c r="G4" s="17"/>
      <c r="H4" s="18" t="s">
        <v>225</v>
      </c>
    </row>
    <row r="5" spans="2:8" ht="39.950000000000003" customHeight="1" x14ac:dyDescent="0.25">
      <c r="B5" s="14">
        <v>3</v>
      </c>
      <c r="C5" s="19" t="str">
        <f t="shared" ref="C5:C25" si="0">IF(ISBLANK(C4),"",$C$3)</f>
        <v/>
      </c>
      <c r="D5" s="20" t="s">
        <v>25</v>
      </c>
      <c r="E5" s="21"/>
      <c r="F5" s="21"/>
      <c r="G5" s="17"/>
      <c r="H5" s="18" t="s">
        <v>225</v>
      </c>
    </row>
    <row r="6" spans="2:8" ht="39.950000000000003" customHeight="1" x14ac:dyDescent="0.25">
      <c r="B6" s="14">
        <v>4</v>
      </c>
      <c r="C6" s="19" t="str">
        <f t="shared" si="0"/>
        <v/>
      </c>
      <c r="D6" s="20" t="s">
        <v>26</v>
      </c>
      <c r="E6" s="21"/>
      <c r="F6" s="21"/>
      <c r="G6" s="17"/>
      <c r="H6" s="18" t="s">
        <v>225</v>
      </c>
    </row>
    <row r="7" spans="2:8" ht="39.950000000000003" customHeight="1" x14ac:dyDescent="0.25">
      <c r="B7" s="14">
        <v>5</v>
      </c>
      <c r="C7" s="19" t="str">
        <f t="shared" si="0"/>
        <v/>
      </c>
      <c r="D7" s="20" t="s">
        <v>27</v>
      </c>
      <c r="E7" s="21"/>
      <c r="F7" s="21"/>
      <c r="G7" s="17"/>
      <c r="H7" s="18" t="s">
        <v>225</v>
      </c>
    </row>
    <row r="8" spans="2:8" ht="39.950000000000003" customHeight="1" x14ac:dyDescent="0.25">
      <c r="B8" s="14">
        <v>6</v>
      </c>
      <c r="C8" s="19" t="str">
        <f t="shared" si="0"/>
        <v/>
      </c>
      <c r="D8" s="20" t="s">
        <v>28</v>
      </c>
      <c r="E8" s="21"/>
      <c r="F8" s="21"/>
      <c r="G8" s="21"/>
      <c r="H8" s="18" t="s">
        <v>225</v>
      </c>
    </row>
    <row r="9" spans="2:8" ht="39.950000000000003" customHeight="1" x14ac:dyDescent="0.25">
      <c r="B9" s="14">
        <v>7</v>
      </c>
      <c r="C9" s="19" t="str">
        <f t="shared" si="0"/>
        <v/>
      </c>
      <c r="D9" s="20" t="s">
        <v>29</v>
      </c>
      <c r="E9" s="21"/>
      <c r="F9" s="21"/>
      <c r="G9" s="21"/>
      <c r="H9" s="18" t="s">
        <v>225</v>
      </c>
    </row>
    <row r="10" spans="2:8" ht="39.950000000000003" customHeight="1" x14ac:dyDescent="0.25">
      <c r="B10" s="14">
        <v>8</v>
      </c>
      <c r="C10" s="19" t="str">
        <f t="shared" si="0"/>
        <v/>
      </c>
      <c r="D10" s="20" t="s">
        <v>30</v>
      </c>
      <c r="E10" s="21"/>
      <c r="F10" s="21"/>
      <c r="G10" s="21"/>
      <c r="H10" s="18" t="s">
        <v>225</v>
      </c>
    </row>
    <row r="11" spans="2:8" ht="39.950000000000003" customHeight="1" x14ac:dyDescent="0.25">
      <c r="B11" s="14">
        <v>9</v>
      </c>
      <c r="C11" s="19" t="str">
        <f t="shared" si="0"/>
        <v/>
      </c>
      <c r="D11" s="20" t="s">
        <v>31</v>
      </c>
      <c r="E11" s="21"/>
      <c r="F11" s="21"/>
      <c r="G11" s="21"/>
      <c r="H11" s="18" t="s">
        <v>225</v>
      </c>
    </row>
    <row r="12" spans="2:8" ht="39.950000000000003" customHeight="1" x14ac:dyDescent="0.25">
      <c r="B12" s="14">
        <v>10</v>
      </c>
      <c r="C12" s="19" t="str">
        <f t="shared" si="0"/>
        <v/>
      </c>
      <c r="D12" s="20" t="s">
        <v>32</v>
      </c>
      <c r="E12" s="21"/>
      <c r="F12" s="21"/>
      <c r="G12" s="21"/>
      <c r="H12" s="18" t="s">
        <v>225</v>
      </c>
    </row>
    <row r="13" spans="2:8" ht="39.950000000000003" customHeight="1" x14ac:dyDescent="0.25">
      <c r="B13" s="14">
        <v>11</v>
      </c>
      <c r="C13" s="19" t="str">
        <f t="shared" si="0"/>
        <v/>
      </c>
      <c r="D13" s="20" t="s">
        <v>33</v>
      </c>
      <c r="E13" s="21"/>
      <c r="F13" s="21"/>
      <c r="G13" s="21"/>
      <c r="H13" s="18" t="s">
        <v>225</v>
      </c>
    </row>
    <row r="14" spans="2:8" ht="39.950000000000003" customHeight="1" x14ac:dyDescent="0.25">
      <c r="B14" s="14">
        <v>12</v>
      </c>
      <c r="C14" s="19" t="str">
        <f t="shared" si="0"/>
        <v/>
      </c>
      <c r="D14" s="20" t="s">
        <v>34</v>
      </c>
      <c r="E14" s="21"/>
      <c r="F14" s="21"/>
      <c r="G14" s="21"/>
      <c r="H14" s="18" t="s">
        <v>225</v>
      </c>
    </row>
    <row r="15" spans="2:8" ht="39.950000000000003" customHeight="1" x14ac:dyDescent="0.25">
      <c r="B15" s="14">
        <v>13</v>
      </c>
      <c r="C15" s="19" t="str">
        <f t="shared" si="0"/>
        <v/>
      </c>
      <c r="D15" s="20" t="s">
        <v>35</v>
      </c>
      <c r="E15" s="21"/>
      <c r="F15" s="21"/>
      <c r="G15" s="21"/>
      <c r="H15" s="18" t="s">
        <v>225</v>
      </c>
    </row>
    <row r="16" spans="2:8" ht="39.950000000000003" customHeight="1" x14ac:dyDescent="0.25">
      <c r="B16" s="14">
        <v>14</v>
      </c>
      <c r="C16" s="19" t="str">
        <f t="shared" si="0"/>
        <v/>
      </c>
      <c r="D16" s="20" t="s">
        <v>36</v>
      </c>
      <c r="E16" s="21"/>
      <c r="F16" s="21"/>
      <c r="G16" s="21"/>
      <c r="H16" s="18" t="s">
        <v>225</v>
      </c>
    </row>
    <row r="17" spans="2:8" ht="39.950000000000003" customHeight="1" x14ac:dyDescent="0.25">
      <c r="B17" s="14">
        <v>15</v>
      </c>
      <c r="C17" s="19" t="str">
        <f>IF(ISBLANK(C15),"",$C$3)</f>
        <v/>
      </c>
      <c r="D17" s="14" t="s">
        <v>207</v>
      </c>
      <c r="E17" s="21"/>
      <c r="F17" s="21"/>
      <c r="G17" s="21"/>
      <c r="H17" s="18" t="s">
        <v>225</v>
      </c>
    </row>
    <row r="18" spans="2:8" ht="39.950000000000003" customHeight="1" x14ac:dyDescent="0.25">
      <c r="B18" s="14">
        <v>16</v>
      </c>
      <c r="C18" s="19" t="str">
        <f>IF(ISBLANK(C15),"",$C$3)</f>
        <v/>
      </c>
      <c r="D18" s="14" t="s">
        <v>208</v>
      </c>
      <c r="E18" s="21"/>
      <c r="F18" s="21"/>
      <c r="G18" s="21"/>
      <c r="H18" s="18" t="s">
        <v>225</v>
      </c>
    </row>
    <row r="19" spans="2:8" ht="39.950000000000003" customHeight="1" x14ac:dyDescent="0.25">
      <c r="B19" s="14">
        <v>17</v>
      </c>
      <c r="C19" s="19" t="str">
        <f>IF(ISBLANK(C15),"",$C$3)</f>
        <v/>
      </c>
      <c r="D19" s="14" t="s">
        <v>209</v>
      </c>
      <c r="E19" s="21"/>
      <c r="F19" s="21"/>
      <c r="G19" s="21"/>
      <c r="H19" s="18" t="s">
        <v>225</v>
      </c>
    </row>
    <row r="20" spans="2:8" ht="39.950000000000003" customHeight="1" x14ac:dyDescent="0.25">
      <c r="B20" s="14">
        <v>18</v>
      </c>
      <c r="C20" s="19" t="str">
        <f>IF(ISBLANK(C16),"",$C$3)</f>
        <v/>
      </c>
      <c r="D20" s="14" t="s">
        <v>37</v>
      </c>
      <c r="E20" s="21"/>
      <c r="F20" s="21"/>
      <c r="G20" s="21"/>
      <c r="H20" s="18" t="s">
        <v>225</v>
      </c>
    </row>
    <row r="21" spans="2:8" ht="39.950000000000003" customHeight="1" x14ac:dyDescent="0.25">
      <c r="B21" s="14">
        <v>19</v>
      </c>
      <c r="C21" s="19" t="str">
        <f t="shared" si="0"/>
        <v/>
      </c>
      <c r="D21" s="14" t="s">
        <v>38</v>
      </c>
      <c r="E21" s="21"/>
      <c r="F21" s="21"/>
      <c r="G21" s="21"/>
      <c r="H21" s="18" t="s">
        <v>225</v>
      </c>
    </row>
    <row r="22" spans="2:8" ht="39.950000000000003" customHeight="1" x14ac:dyDescent="0.25">
      <c r="B22" s="14">
        <v>20</v>
      </c>
      <c r="C22" s="19" t="str">
        <f t="shared" si="0"/>
        <v/>
      </c>
      <c r="D22" s="14" t="s">
        <v>39</v>
      </c>
      <c r="E22" s="21"/>
      <c r="F22" s="21"/>
      <c r="G22" s="21"/>
      <c r="H22" s="18" t="s">
        <v>225</v>
      </c>
    </row>
    <row r="23" spans="2:8" ht="39.950000000000003" customHeight="1" x14ac:dyDescent="0.25">
      <c r="B23" s="14">
        <v>21</v>
      </c>
      <c r="C23" s="19" t="str">
        <f t="shared" si="0"/>
        <v/>
      </c>
      <c r="D23" s="14" t="s">
        <v>40</v>
      </c>
      <c r="E23" s="21"/>
      <c r="F23" s="21"/>
      <c r="G23" s="21"/>
      <c r="H23" s="18" t="s">
        <v>225</v>
      </c>
    </row>
    <row r="24" spans="2:8" ht="39.950000000000003" customHeight="1" x14ac:dyDescent="0.25">
      <c r="B24" s="14">
        <v>22</v>
      </c>
      <c r="C24" s="19" t="str">
        <f t="shared" si="0"/>
        <v/>
      </c>
      <c r="D24" s="14" t="s">
        <v>41</v>
      </c>
      <c r="E24" s="21"/>
      <c r="F24" s="21"/>
      <c r="G24" s="21"/>
      <c r="H24" s="18" t="s">
        <v>225</v>
      </c>
    </row>
    <row r="25" spans="2:8" ht="39.950000000000003" customHeight="1" x14ac:dyDescent="0.25">
      <c r="B25" s="14">
        <v>23</v>
      </c>
      <c r="C25" s="19" t="str">
        <f t="shared" si="0"/>
        <v/>
      </c>
      <c r="D25" s="14" t="s">
        <v>42</v>
      </c>
      <c r="E25" s="21"/>
      <c r="F25" s="21"/>
      <c r="G25" s="21"/>
      <c r="H25" s="18" t="s">
        <v>225</v>
      </c>
    </row>
    <row r="26" spans="2:8" ht="39.950000000000003" customHeight="1" x14ac:dyDescent="0.25">
      <c r="B26" s="14">
        <v>24</v>
      </c>
      <c r="C26" s="19" t="str">
        <f>IF(ISBLANK(C24),"",$C$3)</f>
        <v/>
      </c>
      <c r="D26" s="14" t="s">
        <v>201</v>
      </c>
      <c r="E26" s="21"/>
      <c r="F26" s="21"/>
      <c r="G26" s="17"/>
      <c r="H26" s="18" t="s">
        <v>225</v>
      </c>
    </row>
    <row r="27" spans="2:8" ht="39.950000000000003" customHeight="1" x14ac:dyDescent="0.25">
      <c r="B27" s="14">
        <v>25</v>
      </c>
      <c r="C27" s="19" t="str">
        <f>IF(ISBLANK(C24),"",$C$3)</f>
        <v/>
      </c>
      <c r="D27" s="14" t="s">
        <v>202</v>
      </c>
      <c r="E27" s="21"/>
      <c r="F27" s="21"/>
      <c r="G27" s="17"/>
      <c r="H27" s="18" t="s">
        <v>225</v>
      </c>
    </row>
    <row r="28" spans="2:8" ht="39.950000000000003" customHeight="1" x14ac:dyDescent="0.25">
      <c r="B28" s="14">
        <v>26</v>
      </c>
      <c r="C28" s="19" t="str">
        <f>IF(ISBLANK(C24),"",$C$3)</f>
        <v/>
      </c>
      <c r="D28" s="14" t="s">
        <v>200</v>
      </c>
      <c r="E28" s="21"/>
      <c r="F28" s="21"/>
      <c r="G28" s="17"/>
      <c r="H28" s="18" t="s">
        <v>225</v>
      </c>
    </row>
    <row r="29" spans="2:8" ht="39.950000000000003" customHeight="1" x14ac:dyDescent="0.25">
      <c r="B29" s="14">
        <v>27</v>
      </c>
      <c r="C29" s="19" t="str">
        <f>IF(ISBLANK(C24),"",$C$3)</f>
        <v/>
      </c>
      <c r="D29" s="14" t="s">
        <v>203</v>
      </c>
      <c r="E29" s="21"/>
      <c r="F29" s="21"/>
      <c r="G29" s="17"/>
      <c r="H29" s="18" t="s">
        <v>225</v>
      </c>
    </row>
    <row r="30" spans="2:8" ht="39.950000000000003" customHeight="1" x14ac:dyDescent="0.25">
      <c r="B30" s="14">
        <v>28</v>
      </c>
      <c r="C30" s="19" t="str">
        <f>IF(ISBLANK(C24),"",$C$3)</f>
        <v/>
      </c>
      <c r="D30" s="14" t="s">
        <v>204</v>
      </c>
      <c r="E30" s="21"/>
      <c r="F30" s="21"/>
      <c r="G30" s="17"/>
      <c r="H30" s="18" t="s">
        <v>225</v>
      </c>
    </row>
  </sheetData>
  <sheetProtection password="D962" sheet="1" objects="1" scenarios="1" formatCells="0" formatColumns="0" formatRows="0" sort="0" autoFilter="0" pivotTables="0"/>
  <autoFilter ref="B2:H25"/>
  <dataValidations count="1">
    <dataValidation type="whole" allowBlank="1" showInputMessage="1" showErrorMessage="1" sqref="E3:G25">
      <formula1>0</formula1>
      <formula2>99999</formula2>
    </dataValidation>
  </dataValidations>
  <pageMargins left="0.23622047244094491" right="0.23622047244094491" top="0.74803149606299213" bottom="0.74803149606299213" header="0.31496062992125984" footer="0.31496062992125984"/>
  <pageSetup paperSize="9" scale="61" orientation="portrait" verticalDpi="0" r:id="rId1"/>
  <headerFooter>
    <oddFooter>&amp;CDirector,Nume si prenume _______________________         L.Ș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windowProtection="1" showGridLines="0" zoomScale="98" zoomScaleNormal="98" workbookViewId="0">
      <selection activeCell="C2" sqref="C2"/>
    </sheetView>
  </sheetViews>
  <sheetFormatPr defaultRowHeight="14.25" x14ac:dyDescent="0.25"/>
  <cols>
    <col min="1" max="1" width="4.140625" style="1" customWidth="1"/>
    <col min="2" max="2" width="5.42578125" style="4" customWidth="1"/>
    <col min="3" max="3" width="43.42578125" style="1" customWidth="1"/>
    <col min="4" max="4" width="17.85546875" style="1" customWidth="1"/>
    <col min="5" max="5" width="27.5703125" style="1" customWidth="1"/>
    <col min="6" max="7" width="15.85546875" style="1" customWidth="1"/>
    <col min="8" max="8" width="16.85546875" style="5" customWidth="1"/>
    <col min="9" max="16384" width="9.140625" style="1"/>
  </cols>
  <sheetData>
    <row r="1" spans="2:8" ht="23.25" customHeight="1" x14ac:dyDescent="0.25">
      <c r="B1" s="27" t="str">
        <f>septembrie2018!B1</f>
        <v/>
      </c>
      <c r="E1" s="2">
        <f>SUBTOTAL(9,E3:E375)</f>
        <v>0</v>
      </c>
      <c r="F1" s="2">
        <f>SUBTOTAL(9,F3:F375)</f>
        <v>0</v>
      </c>
      <c r="G1" s="2">
        <f>SUBTOTAL(9,G3:G375)</f>
        <v>0</v>
      </c>
    </row>
    <row r="2" spans="2:8" s="3" customFormat="1" ht="39.950000000000003" customHeight="1" x14ac:dyDescent="0.25">
      <c r="B2" s="14" t="s">
        <v>0</v>
      </c>
      <c r="C2" s="14" t="s">
        <v>1</v>
      </c>
      <c r="D2" s="14" t="s">
        <v>3</v>
      </c>
      <c r="E2" s="14" t="s">
        <v>2</v>
      </c>
      <c r="F2" s="14" t="s">
        <v>206</v>
      </c>
      <c r="G2" s="14" t="s">
        <v>210</v>
      </c>
      <c r="H2" s="15" t="s">
        <v>23</v>
      </c>
    </row>
    <row r="3" spans="2:8" ht="39.950000000000003" customHeight="1" x14ac:dyDescent="0.25">
      <c r="B3" s="14">
        <v>1</v>
      </c>
      <c r="C3" s="19" t="str">
        <f>IF(ISBLANK(septembrie2018!C3),"",septembrie2018!C3)</f>
        <v/>
      </c>
      <c r="D3" s="14" t="s">
        <v>181</v>
      </c>
      <c r="E3" s="21"/>
      <c r="F3" s="21"/>
      <c r="G3" s="21"/>
      <c r="H3" s="18" t="s">
        <v>226</v>
      </c>
    </row>
    <row r="4" spans="2:8" ht="39.950000000000003" customHeight="1" x14ac:dyDescent="0.25">
      <c r="B4" s="14">
        <v>2</v>
      </c>
      <c r="C4" s="19" t="str">
        <f>IF(ISBLANK(C3),"",$C$3)</f>
        <v/>
      </c>
      <c r="D4" s="20" t="s">
        <v>24</v>
      </c>
      <c r="E4" s="21"/>
      <c r="F4" s="21"/>
      <c r="G4" s="21"/>
      <c r="H4" s="18" t="s">
        <v>226</v>
      </c>
    </row>
    <row r="5" spans="2:8" ht="39.950000000000003" customHeight="1" x14ac:dyDescent="0.25">
      <c r="B5" s="14">
        <v>3</v>
      </c>
      <c r="C5" s="19" t="str">
        <f t="shared" ref="C5:C25" si="0">IF(ISBLANK(C4),"",$C$3)</f>
        <v/>
      </c>
      <c r="D5" s="20" t="s">
        <v>25</v>
      </c>
      <c r="E5" s="21"/>
      <c r="F5" s="21"/>
      <c r="G5" s="21"/>
      <c r="H5" s="18" t="s">
        <v>226</v>
      </c>
    </row>
    <row r="6" spans="2:8" ht="39.950000000000003" customHeight="1" x14ac:dyDescent="0.25">
      <c r="B6" s="14">
        <v>4</v>
      </c>
      <c r="C6" s="19" t="str">
        <f t="shared" si="0"/>
        <v/>
      </c>
      <c r="D6" s="20" t="s">
        <v>26</v>
      </c>
      <c r="E6" s="21"/>
      <c r="F6" s="21"/>
      <c r="G6" s="21"/>
      <c r="H6" s="18" t="s">
        <v>226</v>
      </c>
    </row>
    <row r="7" spans="2:8" ht="39.950000000000003" customHeight="1" x14ac:dyDescent="0.25">
      <c r="B7" s="14">
        <v>5</v>
      </c>
      <c r="C7" s="19" t="str">
        <f t="shared" si="0"/>
        <v/>
      </c>
      <c r="D7" s="20" t="s">
        <v>27</v>
      </c>
      <c r="E7" s="21"/>
      <c r="F7" s="21"/>
      <c r="G7" s="21"/>
      <c r="H7" s="18" t="s">
        <v>226</v>
      </c>
    </row>
    <row r="8" spans="2:8" ht="39.950000000000003" customHeight="1" x14ac:dyDescent="0.25">
      <c r="B8" s="14">
        <v>6</v>
      </c>
      <c r="C8" s="19" t="str">
        <f t="shared" si="0"/>
        <v/>
      </c>
      <c r="D8" s="20" t="s">
        <v>28</v>
      </c>
      <c r="E8" s="21"/>
      <c r="F8" s="21"/>
      <c r="G8" s="21"/>
      <c r="H8" s="18" t="s">
        <v>226</v>
      </c>
    </row>
    <row r="9" spans="2:8" ht="39.950000000000003" customHeight="1" x14ac:dyDescent="0.25">
      <c r="B9" s="14">
        <v>7</v>
      </c>
      <c r="C9" s="19" t="str">
        <f t="shared" si="0"/>
        <v/>
      </c>
      <c r="D9" s="20" t="s">
        <v>29</v>
      </c>
      <c r="E9" s="21"/>
      <c r="F9" s="21"/>
      <c r="G9" s="21"/>
      <c r="H9" s="18" t="s">
        <v>226</v>
      </c>
    </row>
    <row r="10" spans="2:8" ht="39.950000000000003" customHeight="1" x14ac:dyDescent="0.25">
      <c r="B10" s="14">
        <v>8</v>
      </c>
      <c r="C10" s="19" t="str">
        <f t="shared" si="0"/>
        <v/>
      </c>
      <c r="D10" s="20" t="s">
        <v>30</v>
      </c>
      <c r="E10" s="21"/>
      <c r="F10" s="21"/>
      <c r="G10" s="21"/>
      <c r="H10" s="18" t="s">
        <v>226</v>
      </c>
    </row>
    <row r="11" spans="2:8" ht="39.950000000000003" customHeight="1" x14ac:dyDescent="0.25">
      <c r="B11" s="14">
        <v>9</v>
      </c>
      <c r="C11" s="19" t="str">
        <f t="shared" si="0"/>
        <v/>
      </c>
      <c r="D11" s="20" t="s">
        <v>31</v>
      </c>
      <c r="E11" s="21"/>
      <c r="F11" s="21"/>
      <c r="G11" s="21"/>
      <c r="H11" s="18" t="s">
        <v>226</v>
      </c>
    </row>
    <row r="12" spans="2:8" ht="39.950000000000003" customHeight="1" x14ac:dyDescent="0.25">
      <c r="B12" s="14">
        <v>10</v>
      </c>
      <c r="C12" s="19" t="str">
        <f t="shared" si="0"/>
        <v/>
      </c>
      <c r="D12" s="20" t="s">
        <v>32</v>
      </c>
      <c r="E12" s="21"/>
      <c r="F12" s="21"/>
      <c r="G12" s="21"/>
      <c r="H12" s="18" t="s">
        <v>226</v>
      </c>
    </row>
    <row r="13" spans="2:8" ht="39.950000000000003" customHeight="1" x14ac:dyDescent="0.25">
      <c r="B13" s="14">
        <v>11</v>
      </c>
      <c r="C13" s="19" t="str">
        <f t="shared" si="0"/>
        <v/>
      </c>
      <c r="D13" s="20" t="s">
        <v>33</v>
      </c>
      <c r="E13" s="21"/>
      <c r="F13" s="21"/>
      <c r="G13" s="21"/>
      <c r="H13" s="18" t="s">
        <v>226</v>
      </c>
    </row>
    <row r="14" spans="2:8" ht="39.950000000000003" customHeight="1" x14ac:dyDescent="0.25">
      <c r="B14" s="14">
        <v>12</v>
      </c>
      <c r="C14" s="19" t="str">
        <f t="shared" si="0"/>
        <v/>
      </c>
      <c r="D14" s="20" t="s">
        <v>34</v>
      </c>
      <c r="E14" s="21"/>
      <c r="F14" s="21"/>
      <c r="G14" s="21"/>
      <c r="H14" s="18" t="s">
        <v>226</v>
      </c>
    </row>
    <row r="15" spans="2:8" ht="39.950000000000003" customHeight="1" x14ac:dyDescent="0.25">
      <c r="B15" s="14">
        <v>13</v>
      </c>
      <c r="C15" s="19" t="str">
        <f t="shared" si="0"/>
        <v/>
      </c>
      <c r="D15" s="20" t="s">
        <v>35</v>
      </c>
      <c r="E15" s="21"/>
      <c r="F15" s="21"/>
      <c r="G15" s="21"/>
      <c r="H15" s="18" t="s">
        <v>226</v>
      </c>
    </row>
    <row r="16" spans="2:8" ht="39.950000000000003" customHeight="1" x14ac:dyDescent="0.25">
      <c r="B16" s="14">
        <v>14</v>
      </c>
      <c r="C16" s="19" t="str">
        <f t="shared" si="0"/>
        <v/>
      </c>
      <c r="D16" s="20" t="s">
        <v>36</v>
      </c>
      <c r="E16" s="21"/>
      <c r="F16" s="21"/>
      <c r="G16" s="21"/>
      <c r="H16" s="18" t="s">
        <v>226</v>
      </c>
    </row>
    <row r="17" spans="2:8" ht="39.950000000000003" customHeight="1" x14ac:dyDescent="0.25">
      <c r="B17" s="14">
        <v>15</v>
      </c>
      <c r="C17" s="19" t="str">
        <f>IF(ISBLANK(C15),"",$C$3)</f>
        <v/>
      </c>
      <c r="D17" s="14" t="s">
        <v>207</v>
      </c>
      <c r="E17" s="21"/>
      <c r="F17" s="21"/>
      <c r="G17" s="21"/>
      <c r="H17" s="18" t="s">
        <v>226</v>
      </c>
    </row>
    <row r="18" spans="2:8" ht="39.950000000000003" customHeight="1" x14ac:dyDescent="0.25">
      <c r="B18" s="14">
        <v>16</v>
      </c>
      <c r="C18" s="19" t="str">
        <f>IF(ISBLANK(C15),"",$C$3)</f>
        <v/>
      </c>
      <c r="D18" s="14" t="s">
        <v>208</v>
      </c>
      <c r="E18" s="21"/>
      <c r="F18" s="21"/>
      <c r="G18" s="21"/>
      <c r="H18" s="18" t="s">
        <v>226</v>
      </c>
    </row>
    <row r="19" spans="2:8" ht="39.950000000000003" customHeight="1" x14ac:dyDescent="0.25">
      <c r="B19" s="14">
        <v>17</v>
      </c>
      <c r="C19" s="19" t="str">
        <f>IF(ISBLANK(C15),"",$C$3)</f>
        <v/>
      </c>
      <c r="D19" s="14" t="s">
        <v>209</v>
      </c>
      <c r="E19" s="21"/>
      <c r="F19" s="21"/>
      <c r="G19" s="21"/>
      <c r="H19" s="18" t="s">
        <v>226</v>
      </c>
    </row>
    <row r="20" spans="2:8" ht="39.950000000000003" customHeight="1" x14ac:dyDescent="0.25">
      <c r="B20" s="14">
        <v>18</v>
      </c>
      <c r="C20" s="19" t="str">
        <f>IF(ISBLANK(C16),"",$C$3)</f>
        <v/>
      </c>
      <c r="D20" s="14" t="s">
        <v>37</v>
      </c>
      <c r="E20" s="21"/>
      <c r="F20" s="21"/>
      <c r="G20" s="21"/>
      <c r="H20" s="18" t="s">
        <v>226</v>
      </c>
    </row>
    <row r="21" spans="2:8" ht="39.950000000000003" customHeight="1" x14ac:dyDescent="0.25">
      <c r="B21" s="14">
        <v>19</v>
      </c>
      <c r="C21" s="19" t="str">
        <f t="shared" si="0"/>
        <v/>
      </c>
      <c r="D21" s="14" t="s">
        <v>38</v>
      </c>
      <c r="E21" s="21"/>
      <c r="F21" s="21"/>
      <c r="G21" s="21"/>
      <c r="H21" s="18" t="s">
        <v>226</v>
      </c>
    </row>
    <row r="22" spans="2:8" ht="39.950000000000003" customHeight="1" x14ac:dyDescent="0.25">
      <c r="B22" s="14">
        <v>20</v>
      </c>
      <c r="C22" s="19" t="str">
        <f t="shared" si="0"/>
        <v/>
      </c>
      <c r="D22" s="14" t="s">
        <v>39</v>
      </c>
      <c r="E22" s="21"/>
      <c r="F22" s="21"/>
      <c r="G22" s="21"/>
      <c r="H22" s="18" t="s">
        <v>226</v>
      </c>
    </row>
    <row r="23" spans="2:8" ht="39.950000000000003" customHeight="1" x14ac:dyDescent="0.25">
      <c r="B23" s="14">
        <v>21</v>
      </c>
      <c r="C23" s="19" t="str">
        <f t="shared" si="0"/>
        <v/>
      </c>
      <c r="D23" s="14" t="s">
        <v>40</v>
      </c>
      <c r="E23" s="21"/>
      <c r="F23" s="21"/>
      <c r="G23" s="21"/>
      <c r="H23" s="18" t="s">
        <v>226</v>
      </c>
    </row>
    <row r="24" spans="2:8" ht="39.950000000000003" customHeight="1" x14ac:dyDescent="0.25">
      <c r="B24" s="14">
        <v>22</v>
      </c>
      <c r="C24" s="19" t="str">
        <f t="shared" si="0"/>
        <v/>
      </c>
      <c r="D24" s="14" t="s">
        <v>41</v>
      </c>
      <c r="E24" s="21"/>
      <c r="F24" s="21"/>
      <c r="G24" s="21"/>
      <c r="H24" s="18" t="s">
        <v>226</v>
      </c>
    </row>
    <row r="25" spans="2:8" ht="39.950000000000003" customHeight="1" x14ac:dyDescent="0.25">
      <c r="B25" s="14">
        <v>23</v>
      </c>
      <c r="C25" s="19" t="str">
        <f t="shared" si="0"/>
        <v/>
      </c>
      <c r="D25" s="14" t="s">
        <v>42</v>
      </c>
      <c r="E25" s="21"/>
      <c r="F25" s="21"/>
      <c r="G25" s="21"/>
      <c r="H25" s="18" t="s">
        <v>226</v>
      </c>
    </row>
    <row r="26" spans="2:8" ht="39.950000000000003" customHeight="1" x14ac:dyDescent="0.25">
      <c r="B26" s="14">
        <v>24</v>
      </c>
      <c r="C26" s="19" t="str">
        <f>IF(ISBLANK(C24),"",$C$3)</f>
        <v/>
      </c>
      <c r="D26" s="14" t="s">
        <v>201</v>
      </c>
      <c r="E26" s="21"/>
      <c r="F26" s="21"/>
      <c r="G26" s="21"/>
      <c r="H26" s="18" t="s">
        <v>226</v>
      </c>
    </row>
    <row r="27" spans="2:8" ht="39.950000000000003" customHeight="1" x14ac:dyDescent="0.25">
      <c r="B27" s="14">
        <v>25</v>
      </c>
      <c r="C27" s="19" t="str">
        <f>IF(ISBLANK(C24),"",$C$3)</f>
        <v/>
      </c>
      <c r="D27" s="14" t="s">
        <v>202</v>
      </c>
      <c r="E27" s="21"/>
      <c r="F27" s="21"/>
      <c r="G27" s="21"/>
      <c r="H27" s="18" t="s">
        <v>226</v>
      </c>
    </row>
    <row r="28" spans="2:8" ht="39.950000000000003" customHeight="1" x14ac:dyDescent="0.25">
      <c r="B28" s="14">
        <v>26</v>
      </c>
      <c r="C28" s="19" t="str">
        <f>IF(ISBLANK(C24),"",$C$3)</f>
        <v/>
      </c>
      <c r="D28" s="14" t="s">
        <v>200</v>
      </c>
      <c r="E28" s="21"/>
      <c r="F28" s="21"/>
      <c r="G28" s="21"/>
      <c r="H28" s="18" t="s">
        <v>226</v>
      </c>
    </row>
    <row r="29" spans="2:8" ht="39.950000000000003" customHeight="1" x14ac:dyDescent="0.25">
      <c r="B29" s="14">
        <v>27</v>
      </c>
      <c r="C29" s="19" t="str">
        <f>IF(ISBLANK(C24),"",$C$3)</f>
        <v/>
      </c>
      <c r="D29" s="14" t="s">
        <v>203</v>
      </c>
      <c r="E29" s="21"/>
      <c r="F29" s="21"/>
      <c r="G29" s="21"/>
      <c r="H29" s="18" t="s">
        <v>226</v>
      </c>
    </row>
    <row r="30" spans="2:8" ht="39.950000000000003" customHeight="1" x14ac:dyDescent="0.25">
      <c r="B30" s="14">
        <v>28</v>
      </c>
      <c r="C30" s="19" t="str">
        <f>IF(ISBLANK(C24),"",$C$3)</f>
        <v/>
      </c>
      <c r="D30" s="14" t="s">
        <v>204</v>
      </c>
      <c r="E30" s="21"/>
      <c r="F30" s="21"/>
      <c r="G30" s="21"/>
      <c r="H30" s="18" t="s">
        <v>226</v>
      </c>
    </row>
  </sheetData>
  <sheetProtection password="D962" sheet="1" objects="1" scenarios="1" formatCells="0" formatColumns="0" formatRows="0" sort="0" autoFilter="0" pivotTables="0"/>
  <autoFilter ref="B2:H25"/>
  <dataValidations count="1">
    <dataValidation type="whole" allowBlank="1" showInputMessage="1" showErrorMessage="1" sqref="E3:G25">
      <formula1>0</formula1>
      <formula2>99999</formula2>
    </dataValidation>
  </dataValidations>
  <pageMargins left="0.23622047244094491" right="0.23622047244094491" top="0.74803149606299213" bottom="0.74803149606299213" header="0.31496062992125984" footer="0.31496062992125984"/>
  <pageSetup paperSize="9" scale="61" orientation="portrait" verticalDpi="0" r:id="rId1"/>
  <headerFooter>
    <oddFooter>&amp;CDirector,Nume si prenume _______________________         L.Ș&amp;R&amp;D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11</vt:i4>
      </vt:variant>
      <vt:variant>
        <vt:lpstr>Zone denumite</vt:lpstr>
      </vt:variant>
      <vt:variant>
        <vt:i4>13</vt:i4>
      </vt:variant>
    </vt:vector>
  </HeadingPairs>
  <TitlesOfParts>
    <vt:vector size="24" baseType="lpstr">
      <vt:lpstr>septembrie2018</vt:lpstr>
      <vt:lpstr>octombrie2018</vt:lpstr>
      <vt:lpstr>noiembrie2018</vt:lpstr>
      <vt:lpstr>decembrie2018</vt:lpstr>
      <vt:lpstr>ianuarie2019</vt:lpstr>
      <vt:lpstr>februarie2019</vt:lpstr>
      <vt:lpstr>martie2019</vt:lpstr>
      <vt:lpstr>aprilie2019</vt:lpstr>
      <vt:lpstr>mai2019</vt:lpstr>
      <vt:lpstr>iunie2019</vt:lpstr>
      <vt:lpstr>Date</vt:lpstr>
      <vt:lpstr>identificare</vt:lpstr>
      <vt:lpstr>aprilie2019!Imprimare_titluri</vt:lpstr>
      <vt:lpstr>decembrie2018!Imprimare_titluri</vt:lpstr>
      <vt:lpstr>februarie2019!Imprimare_titluri</vt:lpstr>
      <vt:lpstr>ianuarie2019!Imprimare_titluri</vt:lpstr>
      <vt:lpstr>iunie2019!Imprimare_titluri</vt:lpstr>
      <vt:lpstr>'mai2019'!Imprimare_titluri</vt:lpstr>
      <vt:lpstr>martie2019!Imprimare_titluri</vt:lpstr>
      <vt:lpstr>noiembrie2018!Imprimare_titluri</vt:lpstr>
      <vt:lpstr>octombrie2018!Imprimare_titluri</vt:lpstr>
      <vt:lpstr>septembrie2018!Imprimare_titluri</vt:lpstr>
      <vt:lpstr>inverss</vt:lpstr>
      <vt:lpstr>unitate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2018-10-10T09:23:10Z</dcterms:modified>
</cp:coreProperties>
</file>