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0" yWindow="0" windowWidth="19200" windowHeight="11595"/>
  </bookViews>
  <sheets>
    <sheet name="ComisieSimulare2018" sheetId="1" r:id="rId1"/>
    <sheet name="2-Asistenti" sheetId="3" r:id="rId2"/>
    <sheet name="3-Evaluatori" sheetId="5" r:id="rId3"/>
    <sheet name="date" sheetId="2" state="hidden" r:id="rId4"/>
    <sheet name="Foaie1" sheetId="6" state="hidden" r:id="rId5"/>
  </sheets>
  <definedNames>
    <definedName name="_xlnm._FilterDatabase" localSheetId="1" hidden="1">'2-Asistenti'!$B$2:$I$2</definedName>
    <definedName name="_xlnm._FilterDatabase" localSheetId="2" hidden="1">'3-Evaluatori'!$B$2:$J$2</definedName>
    <definedName name="_xlnm._FilterDatabase" localSheetId="0" hidden="1">ComisieSimulare2018!$B$2:$K$2</definedName>
    <definedName name="_xlnm._FilterDatabase" localSheetId="3" hidden="1">date!$G$1:$H$156</definedName>
    <definedName name="_xlnm._FilterDatabase" localSheetId="4" hidden="1">Foaie1!$C$2:$I$266</definedName>
    <definedName name="calitate">date!$B$2:$B$7</definedName>
    <definedName name="_xlnm.Print_Titles" localSheetId="2">'3-Evaluatori'!$2:$2</definedName>
    <definedName name="unit">Foaie1!$H$4:$H$174</definedName>
  </definedNames>
  <calcPr calcId="152511"/>
  <pivotCaches>
    <pivotCache cacheId="1" r:id="rId6"/>
  </pivotCaches>
</workbook>
</file>

<file path=xl/calcChain.xml><?xml version="1.0" encoding="utf-8"?>
<calcChain xmlns="http://schemas.openxmlformats.org/spreadsheetml/2006/main">
  <c r="J10" i="1" l="1"/>
  <c r="J9" i="1"/>
  <c r="J8" i="1"/>
  <c r="J7" i="1"/>
  <c r="J6" i="1"/>
  <c r="J4" i="1"/>
  <c r="C3" i="5" l="1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J5" i="1"/>
  <c r="H59" i="2"/>
  <c r="H40" i="2"/>
  <c r="H33" i="2"/>
  <c r="H72" i="2"/>
  <c r="H5" i="2"/>
  <c r="H58" i="2"/>
  <c r="H64" i="2"/>
  <c r="H35" i="2"/>
  <c r="H68" i="2"/>
  <c r="H2" i="2"/>
  <c r="H6" i="2"/>
  <c r="H70" i="2"/>
  <c r="H29" i="2"/>
  <c r="H46" i="2"/>
  <c r="H11" i="2"/>
  <c r="H55" i="2"/>
  <c r="H3" i="2"/>
  <c r="H61" i="2"/>
  <c r="H9" i="2"/>
  <c r="H10" i="2"/>
  <c r="H52" i="2"/>
  <c r="H7" i="2"/>
  <c r="H26" i="2"/>
  <c r="H39" i="2"/>
  <c r="H57" i="2"/>
  <c r="H19" i="2"/>
  <c r="H44" i="2"/>
  <c r="H21" i="2"/>
  <c r="H54" i="2"/>
  <c r="H8" i="2"/>
  <c r="H20" i="2"/>
  <c r="H127" i="2"/>
  <c r="H155" i="2"/>
  <c r="H143" i="2"/>
  <c r="H15" i="2"/>
  <c r="H100" i="2"/>
  <c r="H101" i="2"/>
  <c r="H27" i="2"/>
  <c r="H38" i="2"/>
  <c r="H45" i="2"/>
  <c r="H62" i="2"/>
  <c r="H28" i="2"/>
  <c r="H34" i="2"/>
  <c r="H119" i="2"/>
  <c r="H123" i="2"/>
  <c r="H124" i="2"/>
  <c r="H24" i="2"/>
  <c r="H94" i="2"/>
  <c r="H121" i="2"/>
  <c r="H135" i="2"/>
  <c r="H154" i="2"/>
  <c r="H50" i="2"/>
  <c r="H76" i="2"/>
  <c r="H86" i="2"/>
  <c r="H16" i="2"/>
  <c r="H98" i="2"/>
  <c r="H141" i="2"/>
  <c r="H18" i="2"/>
  <c r="H31" i="2"/>
  <c r="H93" i="2"/>
  <c r="H136" i="2"/>
  <c r="H95" i="2"/>
  <c r="H104" i="2"/>
  <c r="H156" i="2"/>
  <c r="H23" i="2"/>
  <c r="H120" i="2"/>
  <c r="H122" i="2"/>
  <c r="H149" i="2"/>
  <c r="H30" i="2"/>
  <c r="H75" i="2"/>
  <c r="H96" i="2"/>
  <c r="H140" i="2"/>
  <c r="H153" i="2"/>
  <c r="H112" i="2"/>
  <c r="H115" i="2"/>
  <c r="H88" i="2"/>
  <c r="H110" i="2"/>
  <c r="H37" i="2"/>
  <c r="H25" i="2"/>
  <c r="H71" i="2"/>
  <c r="H78" i="2"/>
  <c r="H14" i="2"/>
  <c r="H84" i="2"/>
  <c r="H102" i="2"/>
  <c r="H114" i="2"/>
  <c r="H82" i="2"/>
  <c r="H151" i="2"/>
  <c r="H81" i="2"/>
  <c r="H132" i="2"/>
  <c r="H131" i="2"/>
  <c r="H148" i="2"/>
  <c r="H105" i="2"/>
  <c r="H128" i="2"/>
  <c r="H134" i="2"/>
  <c r="H108" i="2"/>
  <c r="H126" i="2"/>
  <c r="H41" i="2"/>
  <c r="H53" i="2"/>
  <c r="H43" i="2"/>
  <c r="H106" i="2"/>
  <c r="H83" i="2"/>
  <c r="H79" i="2"/>
  <c r="H32" i="2"/>
  <c r="H56" i="2"/>
  <c r="H117" i="2"/>
  <c r="H17" i="2"/>
  <c r="H80" i="2"/>
  <c r="H145" i="2"/>
  <c r="H107" i="2"/>
  <c r="H12" i="2"/>
  <c r="H99" i="2"/>
  <c r="H144" i="2"/>
  <c r="H97" i="2"/>
  <c r="H147" i="2"/>
  <c r="H13" i="2"/>
  <c r="H60" i="2"/>
  <c r="H90" i="2"/>
  <c r="H91" i="2"/>
  <c r="H138" i="2"/>
  <c r="H22" i="2"/>
  <c r="H73" i="2"/>
  <c r="H51" i="2"/>
  <c r="H92" i="2"/>
  <c r="H49" i="2"/>
  <c r="H146" i="2"/>
  <c r="H66" i="2"/>
  <c r="H113" i="2"/>
  <c r="H36" i="2"/>
  <c r="H142" i="2"/>
  <c r="H74" i="2"/>
  <c r="H125" i="2"/>
  <c r="H152" i="2"/>
  <c r="H87" i="2"/>
  <c r="H118" i="2"/>
  <c r="H137" i="2"/>
  <c r="H150" i="2"/>
  <c r="H77" i="2"/>
  <c r="H111" i="2"/>
  <c r="H130" i="2"/>
  <c r="H129" i="2"/>
  <c r="H139" i="2"/>
  <c r="H65" i="2"/>
  <c r="H85" i="2"/>
  <c r="H48" i="2"/>
  <c r="H42" i="2"/>
  <c r="H47" i="2"/>
  <c r="H89" i="2"/>
  <c r="H133" i="2"/>
  <c r="H63" i="2"/>
  <c r="H67" i="2"/>
  <c r="H103" i="2"/>
  <c r="H109" i="2"/>
  <c r="H69" i="2"/>
  <c r="H116" i="2"/>
  <c r="H4" i="2"/>
  <c r="H22" i="3" l="1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3" i="3"/>
  <c r="H5" i="3" s="1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H7" i="3" l="1"/>
  <c r="H4" i="3"/>
  <c r="H6" i="3"/>
  <c r="G3" i="3"/>
</calcChain>
</file>

<file path=xl/sharedStrings.xml><?xml version="1.0" encoding="utf-8"?>
<sst xmlns="http://schemas.openxmlformats.org/spreadsheetml/2006/main" count="942" uniqueCount="206">
  <si>
    <t>Nr.crt</t>
  </si>
  <si>
    <t>Nume</t>
  </si>
  <si>
    <t>Initiala</t>
  </si>
  <si>
    <t>Prenume</t>
  </si>
  <si>
    <t>Cnp</t>
  </si>
  <si>
    <t>Obs</t>
  </si>
  <si>
    <t>Membru1</t>
  </si>
  <si>
    <t>Membru2</t>
  </si>
  <si>
    <t>Membru3</t>
  </si>
  <si>
    <t>Persoana de contact</t>
  </si>
  <si>
    <t>Persoana desemnata cu monitorizarea video</t>
  </si>
  <si>
    <t>Președinte</t>
  </si>
  <si>
    <t>Unitatea de învățământ</t>
  </si>
  <si>
    <t>Telefon 
mobil</t>
  </si>
  <si>
    <t>Calitate în comisie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</si>
  <si>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</si>
  <si>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</si>
  <si>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</si>
  <si>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</si>
  <si>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</si>
  <si>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COLEGIUL TEHNIC DE INDUSTRIE ALIMENTARA CRAIOVA</t>
  </si>
  <si>
    <t>COLEGIUL TEHNIC ENERGETIC CRAIOVA</t>
  </si>
  <si>
    <t>LICEUL "MATEI BASARAB" CRAIOVA</t>
  </si>
  <si>
    <t>LICEUL "TRAIAN VUIA"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</si>
  <si>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</si>
  <si>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</si>
  <si>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</si>
  <si>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</si>
  <si>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</si>
  <si>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</si>
  <si>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"HORIA VINTILA" SEGARCEA</t>
  </si>
  <si>
    <t>LICEUL TEHNOLOGIC "ING. IONETE AURELIAN" MALU MARE</t>
  </si>
  <si>
    <t>LICEUL TEHNOLOGIC "PETRE BANITA" CALARASI</t>
  </si>
  <si>
    <t>LICEUL TEHNOLOGIC AUTO CRAIOVA</t>
  </si>
  <si>
    <t>LICEUL TEHNOLOGIC DE TRANSPORTURI AUTO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</si>
  <si>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</si>
  <si>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</si>
  <si>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</si>
  <si>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</si>
  <si>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</si>
  <si>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</si>
  <si>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</si>
  <si>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</si>
  <si>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</si>
  <si>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</si>
  <si>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</si>
  <si>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</si>
  <si>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</si>
  <si>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</si>
  <si>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</si>
  <si>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</si>
  <si>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</si>
  <si>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</si>
  <si>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</si>
  <si>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</si>
  <si>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</si>
  <si>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</si>
  <si>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</si>
  <si>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</si>
  <si>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</si>
  <si>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</si>
  <si>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</si>
  <si>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</si>
  <si>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</si>
  <si>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</si>
  <si>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</si>
  <si>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</si>
  <si>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</si>
  <si>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</si>
  <si>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</si>
  <si>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</si>
  <si>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</si>
  <si>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</si>
  <si>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</si>
  <si>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</si>
  <si>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</si>
  <si>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</si>
  <si>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MACESU DE SUS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</si>
  <si>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</si>
  <si>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</si>
  <si>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</si>
  <si>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</si>
  <si>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</si>
  <si>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</si>
  <si>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</si>
  <si>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</si>
  <si>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</si>
  <si>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</si>
  <si>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</si>
  <si>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</si>
  <si>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</si>
  <si>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</si>
  <si>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</si>
  <si>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</si>
  <si>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</si>
  <si>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</si>
  <si>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</si>
  <si>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</si>
  <si>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</si>
  <si>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</si>
  <si>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</si>
  <si>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</si>
  <si>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</si>
  <si>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</si>
  <si>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</si>
  <si>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</si>
  <si>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</si>
  <si>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</si>
  <si>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</si>
  <si>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</si>
  <si>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</si>
  <si>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</si>
  <si>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</si>
  <si>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</si>
  <si>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</si>
  <si>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</si>
  <si>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</si>
  <si>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</si>
  <si>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</si>
  <si>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</si>
  <si>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</si>
  <si>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</si>
  <si>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</si>
  <si>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</si>
  <si>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</si>
  <si>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</si>
  <si>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</si>
  <si>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</si>
  <si>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</si>
  <si>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</si>
  <si>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</si>
  <si>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</si>
  <si>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</si>
  <si>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</si>
  <si>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</si>
  <si>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</si>
  <si>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</si>
  <si>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</si>
  <si>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</si>
  <si>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</si>
  <si>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</si>
  <si>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</si>
  <si>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</si>
  <si>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</si>
  <si>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</si>
  <si>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</si>
  <si>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</si>
  <si>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</si>
  <si>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</si>
  <si>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</si>
  <si>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</si>
  <si>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</si>
  <si>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</si>
  <si>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</si>
  <si>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</si>
  <si>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</si>
  <si>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</si>
  <si>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</si>
  <si>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</si>
  <si>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</si>
  <si>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</si>
  <si>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</si>
  <si>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Unit</t>
  </si>
  <si>
    <t>err</t>
  </si>
  <si>
    <t>Grad
didactic</t>
  </si>
  <si>
    <t>.</t>
  </si>
  <si>
    <t>Etichete de rânduri</t>
  </si>
  <si>
    <t>Contor de NUME</t>
  </si>
  <si>
    <t>LICEUL TEORETIC "GH. VASILICHI" CETATE</t>
  </si>
  <si>
    <t>SCOALA GIMNAZIALA "ELIZA OPRAN" ISALNITA</t>
  </si>
  <si>
    <t>SCOALA GIMNAZIALA "EUFROSINA POPESCU" BOTOSESTI-PAIA</t>
  </si>
  <si>
    <t>SCOALA GIMNAZIALA "GH. JIENESCU" RAST</t>
  </si>
  <si>
    <t>SCOALA GIMNAZIALA "NICOLAE GH. POPESCU" INTORSURA</t>
  </si>
  <si>
    <t>SCOALA GIMNAZIALA "SF. DUMITRU" CRAIOVA</t>
  </si>
  <si>
    <t>SCOALA GIMNAZIALA "SF. GHEORGHE" CRAIOVA</t>
  </si>
  <si>
    <t>SCOALA GIMNAZIALA PARTICULARA "ETHOS" CRAIOVA</t>
  </si>
  <si>
    <t>SCOALA GIMNAZIALA PLESOI</t>
  </si>
  <si>
    <t>SCOALA GIMNAZIALA SPECIALA "SF. MINA" CRAIOVA</t>
  </si>
  <si>
    <t>SCOALA GIMNAZIALA SPECIALA "SF. VASILE" CRAIOVA</t>
  </si>
  <si>
    <t>Evaluare8</t>
  </si>
  <si>
    <t>COLEGIUL "STEFAN ODOBLEJA" CRAIOVA</t>
  </si>
  <si>
    <t>COLEGIUL NATIONAL ECONOMIC "GHEORGHE CHITU" CRAIOVA</t>
  </si>
  <si>
    <t>COLEGIUL NATIONAL MILITAR "TUDOR VLADIMIRESCU" CRAIOVA</t>
  </si>
  <si>
    <t>COLEGIUL TEHNIC "COSTIN D. NENITESCU" CRAIOVA</t>
  </si>
  <si>
    <t>COLEGIUL TEHNIC "STEFAN MILCU" CALAFAT</t>
  </si>
  <si>
    <t>COLEGIUL TEHNIC DE ARTE SI MESERII "CONSTANTIN BRANCUSI" CRAIOVA</t>
  </si>
  <si>
    <t>LICEUL "CHARLES LAUGIER" CRAIOVA</t>
  </si>
  <si>
    <t>LICEUL TEHNOLOGIC "GEORGE BIBESCU" CRAIOVA</t>
  </si>
  <si>
    <t>LICEUL TEHNOLOGIC "STEFAN ANGHEL" BAILESTI</t>
  </si>
  <si>
    <t>LICEUL TEHNOLOGIC SPECIAL "BEETHOVEN" CRAIOVA</t>
  </si>
  <si>
    <t>LICEUL TEHNOLOGIC TRANSPORTURI CAI FERATE CRAIOVA</t>
  </si>
  <si>
    <t>LICEUL TEHNOLOGIC UCECOM "SPIRU HARET" CRAIOVA</t>
  </si>
  <si>
    <t>SEMINARUL TEOLOGIC ORTODOX "SFANTUL GRIGORIE TEOLOGUL" CRAIOVA</t>
  </si>
  <si>
    <t>evaluare11</t>
  </si>
  <si>
    <t>evaluare12</t>
  </si>
  <si>
    <t>evaluare13</t>
  </si>
  <si>
    <t>Unitatea</t>
  </si>
  <si>
    <t>Total general</t>
  </si>
  <si>
    <t>Contor de Obs</t>
  </si>
  <si>
    <r>
      <t xml:space="preserve">Adresa e-mail </t>
    </r>
    <r>
      <rPr>
        <b/>
        <sz val="11"/>
        <color rgb="FFFF0000"/>
        <rFont val="Arial"/>
        <family val="2"/>
      </rPr>
      <t>OBIGATORIU</t>
    </r>
  </si>
  <si>
    <t>Președinte simulare Evaluare Națională 8</t>
  </si>
  <si>
    <t>Vicepreședinte</t>
  </si>
  <si>
    <t>Secretar / Persoana de contact</t>
  </si>
  <si>
    <t>Membru4</t>
  </si>
  <si>
    <t>Membru5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</si>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</sst>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1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8" xfId="0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" fontId="2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49" fontId="1" fillId="0" borderId="12" xfId="0" applyNumberFormat="1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</xf>
    <xf numFmtId="49" fontId="1" fillId="0" borderId="15" xfId="0" applyNumberFormat="1" applyFont="1" applyBorder="1" applyAlignment="1" applyProtection="1">
      <alignment vertical="center"/>
      <protection locked="0"/>
    </xf>
    <xf numFmtId="49" fontId="1" fillId="0" borderId="16" xfId="0" applyNumberFormat="1" applyFont="1" applyBorder="1" applyAlignment="1" applyProtection="1">
      <alignment vertical="center"/>
      <protection locked="0"/>
    </xf>
    <xf numFmtId="49" fontId="0" fillId="0" borderId="0" xfId="0" applyNumberFormat="1" applyProtection="1"/>
    <xf numFmtId="49" fontId="2" fillId="0" borderId="14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NumberFormat="1" applyAlignment="1">
      <alignment horizontal="center" vertical="center" wrapText="1"/>
    </xf>
    <xf numFmtId="0" fontId="1" fillId="3" borderId="0" xfId="0" applyFont="1" applyFill="1" applyAlignment="1">
      <alignment vertical="center"/>
    </xf>
  </cellXfs>
  <cellStyles count="1">
    <cellStyle name="Normal" xfId="0" builtinId="0"/>
  </cellStyles>
  <dxfs count="1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omisieEN8_Denumire_unitat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2789.647944444441" createdVersion="5" refreshedVersion="5" minRefreshableVersion="3" recordCount="264">
  <cacheSource type="worksheet">
    <worksheetSource ref="C2:E266" sheet="Foaie1" r:id="rId2"/>
  </cacheSource>
  <cacheFields count="3">
    <cacheField name="Unitatea" numFmtId="0">
      <sharedItems count="171">
        <s v="COLEGIUL NATIONAL &quot;CAROL I&quot; CRAIOVA"/>
        <s v="COLEGIUL NATIONAL &quot;ELENA CUZA&quot; CRAIOVA"/>
        <s v="COLEGIUL NATIONAL &quot;FRATII BUZESTI&quot; CRAIOVA"/>
        <s v="COLEGIUL NATIONAL &quot;NICOLAE TITULESCU&quot; CRAIOVA"/>
        <s v="COLEGIUL NATIONAL PEDAGOGIC &quot;STEFAN VELOVAN&quot; CRAIOVA"/>
        <s v="COLEGIUL TEHNIC DE INDUSTRIE ALIMENTARA CRAIOVA"/>
        <s v="COLEGIUL TEHNIC ENERGETIC CRAIOVA"/>
        <s v="LICEUL &quot;MATEI BASARAB&quot; CRAIOVA"/>
        <s v="LICEUL CU PROGRAM SPORTIV &quot;PETRACHE TRISCU&quot; CRAIOVA"/>
        <s v="LICEUL DE ARTE &quot;MARIN SORESCU&quot; CRAIOVA"/>
        <s v="LICEUL TEHNOLOGIC &quot;ALEXANDRU MACEDONSKI&quot; MELINESTI"/>
        <s v="LICEUL TEHNOLOGIC &quot;CONSTANTIN IANCULESCU&quot; CARCEA"/>
        <s v="LICEUL TEHNOLOGIC &quot;CONSTANTIN NICOLAESCU-PLOPSOR&quot; PLENITA"/>
        <s v="LICEUL TEHNOLOGIC &quot;DIMITRIE FILISANU&quot; FILIASI"/>
        <s v="LICEUL TEHNOLOGIC &quot;HORIA VINTILA&quot; SEGARCEA"/>
        <s v="LICEUL TEHNOLOGIC &quot;ING. IONETE AURELIAN&quot; MALU MARE"/>
        <s v="LICEUL TEHNOLOGIC &quot;PETRE BANITA&quot; CALARASI"/>
        <s v="LICEUL TEHNOLOGIC AUTO CRAIOVA"/>
        <s v="LICEUL TEHNOLOGIC DE TRANSPORTURI AUTO CRAIOVA"/>
        <s v="LICEUL TEOLOGIC ADVENTIST CRAIOVA"/>
        <s v="LICEUL TEORETIC &quot;ADRIAN PAUNESCU&quot; BARCA"/>
        <s v="LICEUL TEORETIC &quot;CONSTANTIN BRANCOVEANU&quot; DABULENI"/>
        <s v="LICEUL TEORETIC &quot;GEORGE ST. MARINCU&quot; POIANA MARE"/>
        <s v="LICEUL TEORETIC &quot;GH. VASILICHI&quot; CETATE"/>
        <s v="LICEUL TEORETIC &quot;HENRI COANDA&quot; CRAIOVA"/>
        <s v="LICEUL TEORETIC &quot;INDEPENDENTA&quot; CALAFAT"/>
        <s v="LICEUL TEORETIC &quot;MIHAI VITEAZUL&quot; BAILESTI"/>
        <s v="LICEUL TEORETIC &quot;TUDOR ARGHEZI&quot; CRAIOVA"/>
        <s v="LICEUL TEORETIC AMARASTII DE JOS"/>
        <s v="LICEUL TEORETIC BECHET"/>
        <s v="SCOALA GIMNAZIALA &quot;ALECSANDRU NICOLAID&quot; MISCHII"/>
        <s v="SCOALA GIMNAZIALA &quot;ALEXANDRU MACEDONSKI&quot; CRAIOVA"/>
        <s v="SCOALA GIMNAZIALA &quot;AMZA PELLEA&quot; BAILESTI"/>
        <s v="SCOALA GIMNAZIALA &quot;ANTON PANN&quot; CRAIOVA"/>
        <s v="SCOALA GIMNAZIALA &quot;BARBU IONESCU&quot; URZICUTA"/>
        <s v="SCOALA GIMNAZIALA &quot;CAROL AL II-LEA&quot; DIOSTI"/>
        <s v="SCOALA GIMNAZIALA &quot;CONSTANTIN GEROTA&quot; CALAFAT"/>
        <s v="SCOALA GIMNAZIALA &quot;DECEBAL&quot; CRAIOVA"/>
        <s v="SCOALA GIMNAZIALA &quot;ELENA FARAGO&quot; CRAIOVA"/>
        <s v="SCOALA GIMNAZIALA &quot;ELIZA OPRAN&quot; ISALNITA"/>
        <s v="SCOALA GIMNAZIALA &quot;EUFROSINA POPESCU&quot; BOTOSESTI-PAIA"/>
        <s v="SCOALA GIMNAZIALA &quot;GH. JIENESCU&quot; RAST"/>
        <s v="SCOALA GIMNAZIALA &quot;GHEORGHE BIBESCU&quot; CRAIOVA"/>
        <s v="SCOALA GIMNAZIALA &quot;GHEORGHE BRAESCU&quot; CALAFAT"/>
        <s v="SCOALA GIMNAZIALA &quot;GHEORGHE TITEICA&quot; CRAIOVA"/>
        <s v="SCOALA GIMNAZIALA &quot;HENRI COANDA&quot; PERISOR"/>
        <s v="SCOALA GIMNAZIALA &quot;ILIE MARTIN&quot; BRABOVA"/>
        <s v="SCOALA GIMNAZIALA &quot;ILIE MURGULESCU&quot; VELA"/>
        <s v="SCOALA GIMNAZIALA &quot;INV. M. GEORGESCU&quot; CELARU"/>
        <s v="SCOALA GIMNAZIALA &quot;IOAN GRECESCU&quot; BRADESTI"/>
        <s v="SCOALA GIMNAZIALA &quot;ION CREANGA&quot; CRAIOVA"/>
        <s v="SCOALA GIMNAZIALA &quot;ION GH. PLESA&quot; ALMAJ"/>
        <s v="SCOALA GIMNAZIALA &quot;ION TUCULESCU&quot; CRAIOVA"/>
        <s v="SCOALA GIMNAZIALA &quot;LASCAR CATARGIU&quot; CRAIOVA"/>
        <s v="SCOALA GIMNAZIALA &quot;MARIN SORESCU&quot; BULZESTI"/>
        <s v="SCOALA GIMNAZIALA &quot;MIHAI EMINESCU&quot; CRAIOVA"/>
        <s v="SCOALA GIMNAZIALA &quot;MIHAI VITEAZUL&quot; CRAIOVA"/>
        <s v="SCOALA GIMNAZIALA &quot;MIRCEA ELIADE&quot; CRAIOVA"/>
        <s v="SCOALA GIMNAZIALA &quot;NICA BARBU LOCUSTEANU&quot; LEU"/>
        <s v="SCOALA GIMNAZIALA &quot;NICOLAE BALCESCU&quot; CRAIOVA"/>
        <s v="SCOALA GIMNAZIALA &quot;NICOLAE CARAS&quot; CIUPERCENII NOI"/>
        <s v="SCOALA GIMNAZIALA &quot;NICOLAE GH. POPESCU&quot; INTORSURA"/>
        <s v="SCOALA GIMNAZIALA &quot;NICOLAE ROMANESCU&quot; CRAIOVA"/>
        <s v="SCOALA GIMNAZIALA &quot;OPSICHIE CAZACU&quot; SEACA DE PADURE"/>
        <s v="SCOALA GIMNAZIALA &quot;PETRACHE CERNATESCU&quot; CERNATESTI"/>
        <s v="SCOALA GIMNAZIALA &quot;PETRE MANARCESCU&quot; LIPOVU"/>
        <s v="SCOALA GIMNAZIALA &quot;SF. DUMITRU&quot; CRAIOVA"/>
        <s v="SCOALA GIMNAZIALA &quot;SF. DUMITRU&quot; MACESU DE SUS"/>
        <s v="SCOALA GIMNAZIALA &quot;SF. GHEORGHE&quot; CRAIOVA"/>
        <s v="SCOALA GIMNAZIALA &quot;STEFAN ISPAS&quot; MAGLAVIT"/>
        <s v="SCOALA GIMNAZIALA &quot;TRAIAN&quot; CRAIOVA"/>
        <s v="SCOALA GIMNAZIALA &quot;TUDOR SEGARCEANU&quot; GOICEA"/>
        <s v="SCOALA GIMNAZIALA AFUMATI"/>
        <s v="SCOALA GIMNAZIALA AMARASTII DE SUS"/>
        <s v="SCOALA GIMNAZIALA APELE VII"/>
        <s v="SCOALA GIMNAZIALA BELOT"/>
        <s v="SCOALA GIMNAZIALA BISTRET"/>
        <s v="SCOALA GIMNAZIALA BRALOSTITA"/>
        <s v="SCOALA GIMNAZIALA BRATOVOESTI"/>
        <s v="SCOALA GIMNAZIALA BREASTA"/>
        <s v="SCOALA GIMNAZIALA BUCOVAT"/>
        <s v="SCOALA GIMNAZIALA CALOPAR"/>
        <s v="SCOALA GIMNAZIALA CARAULA"/>
        <s v="SCOALA GIMNAZIALA CARNA"/>
        <s v="SCOALA GIMNAZIALA CARPEN"/>
        <s v="SCOALA GIMNAZIALA CASTRANOVA"/>
        <s v="SCOALA GIMNAZIALA CATANE"/>
        <s v="SCOALA GIMNAZIALA CERAT"/>
        <s v="SCOALA GIMNAZIALA CIOROIASI"/>
        <s v="SCOALA GIMNAZIALA COSOVENI"/>
        <s v="SCOALA GIMNAZIALA COTOFENII DIN DOS"/>
        <s v="SCOALA GIMNAZIALA COTOFENII DIN FATA"/>
        <s v="SCOALA GIMNAZIALA DAMIAN-SADOVA"/>
        <s v="SCOALA GIMNAZIALA DESA"/>
        <s v="SCOALA GIMNAZIALA DOBRESTI"/>
        <s v="SCOALA GIMNAZIALA DOBROTESTI"/>
        <s v="SCOALA GIMNAZIALA DRAGOTESTI"/>
        <s v="SCOALA GIMNAZIALA DRANIC"/>
        <s v="SCOALA GIMNAZIALA FARCAS"/>
        <s v="SCOALA GIMNAZIALA FILIASI"/>
        <s v="SCOALA GIMNAZIALA FRATOSTITA"/>
        <s v="SCOALA GIMNAZIALA GALICEA MARE"/>
        <s v="SCOALA GIMNAZIALA GALICIUICA"/>
        <s v="SCOALA GIMNAZIALA GANGIOVA"/>
        <s v="SCOALA GIMNAZIALA GHERCESTI"/>
        <s v="SCOALA GIMNAZIALA GHIDICI"/>
        <s v="SCOALA GIMNAZIALA GHINDENI"/>
        <s v="SCOALA GIMNAZIALA GIGHERA"/>
        <s v="SCOALA GIMNAZIALA GIUBEGA"/>
        <s v="SCOALA GIMNAZIALA GIURGITA"/>
        <s v="SCOALA GIMNAZIALA GOGOSU"/>
        <s v="SCOALA GIMNAZIALA GOIESTI"/>
        <s v="SCOALA GIMNAZIALA GRECESTI"/>
        <s v="SCOALA GIMNAZIALA IZVOARE"/>
        <s v="SCOALA GIMNAZIALA LESILE"/>
        <s v="SCOALA GIMNAZIALA MACESU DE JOS"/>
        <s v="SCOALA GIMNAZIALA MURGASI"/>
        <s v="SCOALA GIMNAZIALA NEGOI"/>
        <s v="SCOALA GIMNAZIALA NR. 1 BAILESTI"/>
        <s v="SCOALA GIMNAZIALA NR. 1 DABULENI"/>
        <s v="SCOALA GIMNAZIALA NR. 1 MARSANI"/>
        <s v="SCOALA GIMNAZIALA NR. 1 MOTATEI"/>
        <s v="SCOALA GIMNAZIALA NR. 3 BAILESTI"/>
        <s v="SCOALA GIMNAZIALA NR. 5 &quot;AV. P. IVANOVICI&quot; BAILESTI"/>
        <s v="SCOALA GIMNAZIALA ORODEL"/>
        <s v="SCOALA GIMNAZIALA OSTROVENI"/>
        <s v="SCOALA GIMNAZIALA PARTICULARA &quot;ETHOS&quot; CRAIOVA"/>
        <s v="SCOALA GIMNAZIALA PIELESTI"/>
        <s v="SCOALA GIMNAZIALA PISCU VECHI"/>
        <s v="SCOALA GIMNAZIALA PLESOI"/>
        <s v="SCOALA GIMNAZIALA PODARI"/>
        <s v="SCOALA GIMNAZIALA PREDESTI"/>
        <s v="SCOALA GIMNAZIALA RADOVAN"/>
        <s v="SCOALA GIMNAZIALA ROBANESTII DE JOS"/>
        <s v="SCOALA GIMNAZIALA ROJISTE"/>
        <s v="SCOALA GIMNAZIALA SADOVA"/>
        <s v="SCOALA GIMNAZIALA SALCUTA"/>
        <s v="SCOALA GIMNAZIALA SCAESTI"/>
        <s v="SCOALA GIMNAZIALA SEACA DE CAMP"/>
        <s v="SCOALA GIMNAZIALA SECU"/>
        <s v="SCOALA GIMNAZIALA SEGARCEA"/>
        <s v="SCOALA GIMNAZIALA SILISTEA CRUCII"/>
        <s v="SCOALA GIMNAZIALA SPECIALA &quot;SF. MINA&quot; CRAIOVA"/>
        <s v="SCOALA GIMNAZIALA SPECIALA &quot;SF. VASILE&quot; CRAIOVA"/>
        <s v="SCOALA GIMNAZIALA TALPAS"/>
        <s v="SCOALA GIMNAZIALA TEASC"/>
        <s v="SCOALA GIMNAZIALA TERPEZITA"/>
        <s v="SCOALA GIMNAZIALA TESLUI"/>
        <s v="SCOALA GIMNAZIALA TUGLUI"/>
        <s v="SCOALA GIMNAZIALA UNIREA"/>
        <s v="SCOALA GIMNAZIALA VARTOP"/>
        <s v="SCOALA GIMNAZIALA VARVORU DE JOS"/>
        <s v="SCOALA GIMNAZIALA VERBITA"/>
        <s v="SCOALA PROFESIONALA &quot;CONSTANTIN ARGETOIANU&quot; ARGETOAIA"/>
        <s v="SCOALA PROFESIONALA DANETI"/>
        <s v="SCOALA PROFESIONALA SPECIALA CRAIOVA"/>
        <s v="SCOALA PROFESIONALA VALEA STANCIULUI"/>
        <s v="COLEGIUL &quot;STEFAN ODOBLEJA&quot; CRAIOVA"/>
        <s v="COLEGIUL NATIONAL ECONOMIC &quot;GHEORGHE CHITU&quot; CRAIOVA"/>
        <s v="COLEGIUL NATIONAL MILITAR &quot;TUDOR VLADIMIRESCU&quot; CRAIOVA"/>
        <s v="COLEGIUL TEHNIC &quot;COSTIN D. NENITESCU&quot; CRAIOVA"/>
        <s v="COLEGIUL TEHNIC &quot;STEFAN MILCU&quot; CALAFAT"/>
        <s v="COLEGIUL TEHNIC DE ARTE SI MESERII &quot;CONSTANTIN BRANCUSI&quot; CRAIOVA"/>
        <s v="LICEUL &quot;CHARLES LAUGIER&quot; CRAIOVA"/>
        <s v="LICEUL &quot;TRAIAN VUIA&quot; CRAIOVA"/>
        <s v="LICEUL TEHNOLOGIC &quot;GEORGE BIBESCU&quot; CRAIOVA"/>
        <s v="LICEUL TEHNOLOGIC &quot;STEFAN ANGHEL&quot; BAILESTI"/>
        <s v="LICEUL TEHNOLOGIC SPECIAL &quot;BEETHOVEN&quot; CRAIOVA"/>
        <s v="LICEUL TEHNOLOGIC TRANSPORTURI CAI FERATE CRAIOVA"/>
        <s v="LICEUL TEHNOLOGIC UCECOM &quot;SPIRU HARET&quot; CRAIOVA"/>
        <s v="SEMINARUL TEOLOGIC ORTODOX &quot;SFANTUL GRIGORIE TEOLOGUL&quot; CRAIOVA"/>
      </sharedItems>
    </cacheField>
    <cacheField name="Contor de NUME" numFmtId="0">
      <sharedItems containsSemiMixedTypes="0" containsString="0" containsNumber="1" containsInteger="1" minValue="3" maxValue="340"/>
    </cacheField>
    <cacheField name="Ob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4">
  <r>
    <x v="0"/>
    <n v="50"/>
    <s v="Evaluare8"/>
  </r>
  <r>
    <x v="1"/>
    <n v="77"/>
    <s v="Evaluare8"/>
  </r>
  <r>
    <x v="2"/>
    <n v="156"/>
    <s v="Evaluare8"/>
  </r>
  <r>
    <x v="3"/>
    <n v="28"/>
    <s v="Evaluare8"/>
  </r>
  <r>
    <x v="4"/>
    <n v="63"/>
    <s v="Evaluare8"/>
  </r>
  <r>
    <x v="5"/>
    <n v="19"/>
    <s v="Evaluare8"/>
  </r>
  <r>
    <x v="6"/>
    <n v="27"/>
    <s v="Evaluare8"/>
  </r>
  <r>
    <x v="7"/>
    <n v="23"/>
    <s v="Evaluare8"/>
  </r>
  <r>
    <x v="8"/>
    <n v="68"/>
    <s v="Evaluare8"/>
  </r>
  <r>
    <x v="9"/>
    <n v="44"/>
    <s v="Evaluare8"/>
  </r>
  <r>
    <x v="10"/>
    <n v="41"/>
    <s v="Evaluare8"/>
  </r>
  <r>
    <x v="11"/>
    <n v="12"/>
    <s v="Evaluare8"/>
  </r>
  <r>
    <x v="12"/>
    <n v="35"/>
    <s v="Evaluare8"/>
  </r>
  <r>
    <x v="13"/>
    <n v="15"/>
    <s v="Evaluare8"/>
  </r>
  <r>
    <x v="14"/>
    <n v="22"/>
    <s v="Evaluare8"/>
  </r>
  <r>
    <x v="15"/>
    <n v="17"/>
    <s v="Evaluare8"/>
  </r>
  <r>
    <x v="16"/>
    <n v="48"/>
    <s v="Evaluare8"/>
  </r>
  <r>
    <x v="17"/>
    <n v="29"/>
    <s v="Evaluare8"/>
  </r>
  <r>
    <x v="18"/>
    <n v="25"/>
    <s v="Evaluare8"/>
  </r>
  <r>
    <x v="19"/>
    <n v="20"/>
    <s v="Evaluare8"/>
  </r>
  <r>
    <x v="20"/>
    <n v="33"/>
    <s v="Evaluare8"/>
  </r>
  <r>
    <x v="21"/>
    <n v="40"/>
    <s v="Evaluare8"/>
  </r>
  <r>
    <x v="22"/>
    <n v="89"/>
    <s v="Evaluare8"/>
  </r>
  <r>
    <x v="23"/>
    <n v="50"/>
    <s v="Evaluare8"/>
  </r>
  <r>
    <x v="24"/>
    <n v="52"/>
    <s v="Evaluare8"/>
  </r>
  <r>
    <x v="25"/>
    <n v="23"/>
    <s v="Evaluare8"/>
  </r>
  <r>
    <x v="26"/>
    <n v="10"/>
    <s v="Evaluare8"/>
  </r>
  <r>
    <x v="27"/>
    <n v="71"/>
    <s v="Evaluare8"/>
  </r>
  <r>
    <x v="28"/>
    <n v="68"/>
    <s v="Evaluare8"/>
  </r>
  <r>
    <x v="29"/>
    <n v="30"/>
    <s v="Evaluare8"/>
  </r>
  <r>
    <x v="30"/>
    <n v="5"/>
    <s v="Evaluare8"/>
  </r>
  <r>
    <x v="31"/>
    <n v="111"/>
    <s v="Evaluare8"/>
  </r>
  <r>
    <x v="32"/>
    <n v="37"/>
    <s v="Evaluare8"/>
  </r>
  <r>
    <x v="33"/>
    <n v="80"/>
    <s v="Evaluare8"/>
  </r>
  <r>
    <x v="34"/>
    <n v="24"/>
    <s v="Evaluare8"/>
  </r>
  <r>
    <x v="35"/>
    <n v="15"/>
    <s v="Evaluare8"/>
  </r>
  <r>
    <x v="36"/>
    <n v="71"/>
    <s v="Evaluare8"/>
  </r>
  <r>
    <x v="37"/>
    <n v="55"/>
    <s v="Evaluare8"/>
  </r>
  <r>
    <x v="38"/>
    <n v="96"/>
    <s v="Evaluare8"/>
  </r>
  <r>
    <x v="39"/>
    <n v="30"/>
    <s v="Evaluare8"/>
  </r>
  <r>
    <x v="40"/>
    <n v="8"/>
    <s v="Evaluare8"/>
  </r>
  <r>
    <x v="41"/>
    <n v="35"/>
    <s v="Evaluare8"/>
  </r>
  <r>
    <x v="42"/>
    <n v="43"/>
    <s v="Evaluare8"/>
  </r>
  <r>
    <x v="43"/>
    <n v="35"/>
    <s v="Evaluare8"/>
  </r>
  <r>
    <x v="44"/>
    <n v="85"/>
    <s v="Evaluare8"/>
  </r>
  <r>
    <x v="45"/>
    <n v="13"/>
    <s v="Evaluare8"/>
  </r>
  <r>
    <x v="46"/>
    <n v="18"/>
    <s v="Evaluare8"/>
  </r>
  <r>
    <x v="47"/>
    <n v="29"/>
    <s v="Evaluare8"/>
  </r>
  <r>
    <x v="48"/>
    <n v="33"/>
    <s v="Evaluare8"/>
  </r>
  <r>
    <x v="49"/>
    <n v="29"/>
    <s v="Evaluare8"/>
  </r>
  <r>
    <x v="50"/>
    <n v="67"/>
    <s v="Evaluare8"/>
  </r>
  <r>
    <x v="51"/>
    <n v="8"/>
    <s v="Evaluare8"/>
  </r>
  <r>
    <x v="52"/>
    <n v="26"/>
    <s v="Evaluare8"/>
  </r>
  <r>
    <x v="53"/>
    <n v="33"/>
    <s v="Evaluare8"/>
  </r>
  <r>
    <x v="54"/>
    <n v="11"/>
    <s v="Evaluare8"/>
  </r>
  <r>
    <x v="55"/>
    <n v="59"/>
    <s v="Evaluare8"/>
  </r>
  <r>
    <x v="56"/>
    <n v="94"/>
    <s v="Evaluare8"/>
  </r>
  <r>
    <x v="57"/>
    <n v="100"/>
    <s v="Evaluare8"/>
  </r>
  <r>
    <x v="58"/>
    <n v="37"/>
    <s v="Evaluare8"/>
  </r>
  <r>
    <x v="59"/>
    <n v="63"/>
    <s v="Evaluare8"/>
  </r>
  <r>
    <x v="60"/>
    <n v="35"/>
    <s v="Evaluare8"/>
  </r>
  <r>
    <x v="61"/>
    <n v="16"/>
    <s v="Evaluare8"/>
  </r>
  <r>
    <x v="62"/>
    <n v="106"/>
    <s v="Evaluare8"/>
  </r>
  <r>
    <x v="63"/>
    <n v="6"/>
    <s v="Evaluare8"/>
  </r>
  <r>
    <x v="64"/>
    <n v="13"/>
    <s v="Evaluare8"/>
  </r>
  <r>
    <x v="65"/>
    <n v="21"/>
    <s v="Evaluare8"/>
  </r>
  <r>
    <x v="66"/>
    <n v="76"/>
    <s v="Evaluare8"/>
  </r>
  <r>
    <x v="67"/>
    <n v="12"/>
    <s v="Evaluare8"/>
  </r>
  <r>
    <x v="68"/>
    <n v="113"/>
    <s v="Evaluare8"/>
  </r>
  <r>
    <x v="69"/>
    <n v="20"/>
    <s v="Evaluare8"/>
  </r>
  <r>
    <x v="70"/>
    <n v="105"/>
    <s v="Evaluare8"/>
  </r>
  <r>
    <x v="71"/>
    <n v="18"/>
    <s v="Evaluare8"/>
  </r>
  <r>
    <x v="72"/>
    <n v="18"/>
    <s v="Evaluare8"/>
  </r>
  <r>
    <x v="73"/>
    <n v="14"/>
    <s v="Evaluare8"/>
  </r>
  <r>
    <x v="74"/>
    <n v="27"/>
    <s v="Evaluare8"/>
  </r>
  <r>
    <x v="75"/>
    <n v="16"/>
    <s v="Evaluare8"/>
  </r>
  <r>
    <x v="76"/>
    <n v="42"/>
    <s v="Evaluare8"/>
  </r>
  <r>
    <x v="77"/>
    <n v="46"/>
    <s v="Evaluare8"/>
  </r>
  <r>
    <x v="78"/>
    <n v="40"/>
    <s v="Evaluare8"/>
  </r>
  <r>
    <x v="79"/>
    <n v="43"/>
    <s v="Evaluare8"/>
  </r>
  <r>
    <x v="80"/>
    <n v="24"/>
    <s v="Evaluare8"/>
  </r>
  <r>
    <x v="81"/>
    <n v="44"/>
    <s v="Evaluare8"/>
  </r>
  <r>
    <x v="82"/>
    <n v="19"/>
    <s v="Evaluare8"/>
  </r>
  <r>
    <x v="83"/>
    <n v="9"/>
    <s v="Evaluare8"/>
  </r>
  <r>
    <x v="84"/>
    <n v="20"/>
    <s v="Evaluare8"/>
  </r>
  <r>
    <x v="85"/>
    <n v="43"/>
    <s v="Evaluare8"/>
  </r>
  <r>
    <x v="86"/>
    <n v="11"/>
    <s v="Evaluare8"/>
  </r>
  <r>
    <x v="87"/>
    <n v="35"/>
    <s v="Evaluare8"/>
  </r>
  <r>
    <x v="88"/>
    <n v="9"/>
    <s v="Evaluare8"/>
  </r>
  <r>
    <x v="89"/>
    <n v="35"/>
    <s v="Evaluare8"/>
  </r>
  <r>
    <x v="90"/>
    <n v="32"/>
    <s v="Evaluare8"/>
  </r>
  <r>
    <x v="91"/>
    <n v="13"/>
    <s v="Evaluare8"/>
  </r>
  <r>
    <x v="92"/>
    <n v="24"/>
    <s v="Evaluare8"/>
  </r>
  <r>
    <x v="93"/>
    <n v="67"/>
    <s v="Evaluare8"/>
  </r>
  <r>
    <x v="94"/>
    <n v="19"/>
    <s v="Evaluare8"/>
  </r>
  <r>
    <x v="95"/>
    <n v="15"/>
    <s v="Evaluare8"/>
  </r>
  <r>
    <x v="96"/>
    <n v="24"/>
    <s v="Evaluare8"/>
  </r>
  <r>
    <x v="97"/>
    <n v="22"/>
    <s v="Evaluare8"/>
  </r>
  <r>
    <x v="98"/>
    <n v="18"/>
    <s v="Evaluare8"/>
  </r>
  <r>
    <x v="99"/>
    <n v="138"/>
    <s v="Evaluare8"/>
  </r>
  <r>
    <x v="100"/>
    <n v="34"/>
    <s v="Evaluare8"/>
  </r>
  <r>
    <x v="101"/>
    <n v="42"/>
    <s v="Evaluare8"/>
  </r>
  <r>
    <x v="102"/>
    <n v="11"/>
    <s v="Evaluare8"/>
  </r>
  <r>
    <x v="103"/>
    <n v="23"/>
    <s v="Evaluare8"/>
  </r>
  <r>
    <x v="104"/>
    <n v="8"/>
    <s v="Evaluare8"/>
  </r>
  <r>
    <x v="105"/>
    <n v="23"/>
    <s v="Evaluare8"/>
  </r>
  <r>
    <x v="106"/>
    <n v="20"/>
    <s v="Evaluare8"/>
  </r>
  <r>
    <x v="107"/>
    <n v="13"/>
    <s v="Evaluare8"/>
  </r>
  <r>
    <x v="108"/>
    <n v="12"/>
    <s v="Evaluare8"/>
  </r>
  <r>
    <x v="109"/>
    <n v="17"/>
    <s v="Evaluare8"/>
  </r>
  <r>
    <x v="110"/>
    <n v="3"/>
    <s v="Evaluare8"/>
  </r>
  <r>
    <x v="111"/>
    <n v="19"/>
    <s v="Evaluare8"/>
  </r>
  <r>
    <x v="112"/>
    <n v="15"/>
    <s v="Evaluare8"/>
  </r>
  <r>
    <x v="113"/>
    <n v="13"/>
    <s v="Evaluare8"/>
  </r>
  <r>
    <x v="114"/>
    <n v="36"/>
    <s v="Evaluare8"/>
  </r>
  <r>
    <x v="115"/>
    <n v="12"/>
    <s v="Evaluare8"/>
  </r>
  <r>
    <x v="116"/>
    <n v="20"/>
    <s v="Evaluare8"/>
  </r>
  <r>
    <x v="117"/>
    <n v="14"/>
    <s v="Evaluare8"/>
  </r>
  <r>
    <x v="118"/>
    <n v="38"/>
    <s v="Evaluare8"/>
  </r>
  <r>
    <x v="119"/>
    <n v="54"/>
    <s v="Evaluare8"/>
  </r>
  <r>
    <x v="120"/>
    <n v="37"/>
    <s v="Evaluare8"/>
  </r>
  <r>
    <x v="121"/>
    <n v="28"/>
    <s v="Evaluare8"/>
  </r>
  <r>
    <x v="122"/>
    <n v="31"/>
    <s v="Evaluare8"/>
  </r>
  <r>
    <x v="123"/>
    <n v="45"/>
    <s v="Evaluare8"/>
  </r>
  <r>
    <x v="124"/>
    <n v="18"/>
    <s v="Evaluare8"/>
  </r>
  <r>
    <x v="125"/>
    <n v="38"/>
    <s v="Evaluare8"/>
  </r>
  <r>
    <x v="126"/>
    <n v="30"/>
    <s v="Evaluare8"/>
  </r>
  <r>
    <x v="127"/>
    <n v="22"/>
    <s v="Evaluare8"/>
  </r>
  <r>
    <x v="128"/>
    <n v="26"/>
    <s v="Evaluare8"/>
  </r>
  <r>
    <x v="129"/>
    <n v="12"/>
    <s v="Evaluare8"/>
  </r>
  <r>
    <x v="130"/>
    <n v="28"/>
    <s v="Evaluare8"/>
  </r>
  <r>
    <x v="131"/>
    <n v="20"/>
    <s v="Evaluare8"/>
  </r>
  <r>
    <x v="132"/>
    <n v="13"/>
    <s v="Evaluare8"/>
  </r>
  <r>
    <x v="133"/>
    <n v="13"/>
    <s v="Evaluare8"/>
  </r>
  <r>
    <x v="134"/>
    <n v="19"/>
    <s v="Evaluare8"/>
  </r>
  <r>
    <x v="135"/>
    <n v="59"/>
    <s v="Evaluare8"/>
  </r>
  <r>
    <x v="136"/>
    <n v="17"/>
    <s v="Evaluare8"/>
  </r>
  <r>
    <x v="137"/>
    <n v="29"/>
    <s v="Evaluare8"/>
  </r>
  <r>
    <x v="138"/>
    <n v="14"/>
    <s v="Evaluare8"/>
  </r>
  <r>
    <x v="139"/>
    <n v="13"/>
    <s v="Evaluare8"/>
  </r>
  <r>
    <x v="140"/>
    <n v="45"/>
    <s v="Evaluare8"/>
  </r>
  <r>
    <x v="141"/>
    <n v="11"/>
    <s v="Evaluare8"/>
  </r>
  <r>
    <x v="142"/>
    <n v="18"/>
    <s v="Evaluare8"/>
  </r>
  <r>
    <x v="143"/>
    <n v="14"/>
    <s v="Evaluare8"/>
  </r>
  <r>
    <x v="144"/>
    <n v="17"/>
    <s v="Evaluare8"/>
  </r>
  <r>
    <x v="145"/>
    <n v="30"/>
    <s v="Evaluare8"/>
  </r>
  <r>
    <x v="146"/>
    <n v="13"/>
    <s v="Evaluare8"/>
  </r>
  <r>
    <x v="147"/>
    <n v="18"/>
    <s v="Evaluare8"/>
  </r>
  <r>
    <x v="148"/>
    <n v="20"/>
    <s v="Evaluare8"/>
  </r>
  <r>
    <x v="149"/>
    <n v="44"/>
    <s v="Evaluare8"/>
  </r>
  <r>
    <x v="150"/>
    <n v="13"/>
    <s v="Evaluare8"/>
  </r>
  <r>
    <x v="151"/>
    <n v="24"/>
    <s v="Evaluare8"/>
  </r>
  <r>
    <x v="152"/>
    <n v="11"/>
    <s v="Evaluare8"/>
  </r>
  <r>
    <x v="153"/>
    <n v="49"/>
    <s v="Evaluare8"/>
  </r>
  <r>
    <x v="154"/>
    <n v="80"/>
    <s v="Evaluare8"/>
  </r>
  <r>
    <x v="155"/>
    <n v="13"/>
    <s v="Evaluare8"/>
  </r>
  <r>
    <x v="156"/>
    <n v="54"/>
    <s v="Evaluare8"/>
  </r>
  <r>
    <x v="157"/>
    <n v="224"/>
    <s v="evaluare11"/>
  </r>
  <r>
    <x v="0"/>
    <n v="288"/>
    <s v="evaluare11"/>
  </r>
  <r>
    <x v="1"/>
    <n v="259"/>
    <s v="evaluare11"/>
  </r>
  <r>
    <x v="2"/>
    <n v="247"/>
    <s v="evaluare11"/>
  </r>
  <r>
    <x v="3"/>
    <n v="215"/>
    <s v="evaluare11"/>
  </r>
  <r>
    <x v="158"/>
    <n v="340"/>
    <s v="evaluare11"/>
  </r>
  <r>
    <x v="159"/>
    <n v="40"/>
    <s v="evaluare11"/>
  </r>
  <r>
    <x v="4"/>
    <n v="272"/>
    <s v="evaluare11"/>
  </r>
  <r>
    <x v="160"/>
    <n v="138"/>
    <s v="evaluare11"/>
  </r>
  <r>
    <x v="161"/>
    <n v="147"/>
    <s v="evaluare11"/>
  </r>
  <r>
    <x v="162"/>
    <n v="211"/>
    <s v="evaluare11"/>
  </r>
  <r>
    <x v="5"/>
    <n v="142"/>
    <s v="evaluare11"/>
  </r>
  <r>
    <x v="6"/>
    <n v="153"/>
    <s v="evaluare11"/>
  </r>
  <r>
    <x v="163"/>
    <n v="78"/>
    <s v="evaluare11"/>
  </r>
  <r>
    <x v="7"/>
    <n v="195"/>
    <s v="evaluare11"/>
  </r>
  <r>
    <x v="164"/>
    <n v="202"/>
    <s v="evaluare11"/>
  </r>
  <r>
    <x v="8"/>
    <n v="62"/>
    <s v="evaluare11"/>
  </r>
  <r>
    <x v="9"/>
    <n v="101"/>
    <s v="evaluare11"/>
  </r>
  <r>
    <x v="10"/>
    <n v="118"/>
    <s v="evaluare11"/>
  </r>
  <r>
    <x v="11"/>
    <n v="43"/>
    <s v="evaluare11"/>
  </r>
  <r>
    <x v="12"/>
    <n v="59"/>
    <s v="evaluare11"/>
  </r>
  <r>
    <x v="13"/>
    <n v="332"/>
    <s v="evaluare11"/>
  </r>
  <r>
    <x v="165"/>
    <n v="107"/>
    <s v="evaluare11"/>
  </r>
  <r>
    <x v="14"/>
    <n v="110"/>
    <s v="evaluare11"/>
  </r>
  <r>
    <x v="15"/>
    <n v="25"/>
    <s v="evaluare11"/>
  </r>
  <r>
    <x v="16"/>
    <n v="124"/>
    <s v="evaluare11"/>
  </r>
  <r>
    <x v="166"/>
    <n v="130"/>
    <s v="evaluare11"/>
  </r>
  <r>
    <x v="17"/>
    <n v="173"/>
    <s v="evaluare11"/>
  </r>
  <r>
    <x v="18"/>
    <n v="193"/>
    <s v="evaluare11"/>
  </r>
  <r>
    <x v="167"/>
    <n v="26"/>
    <s v="evaluare11"/>
  </r>
  <r>
    <x v="168"/>
    <n v="245"/>
    <s v="evaluare11"/>
  </r>
  <r>
    <x v="169"/>
    <n v="135"/>
    <s v="evaluare11"/>
  </r>
  <r>
    <x v="19"/>
    <n v="42"/>
    <s v="evaluare11"/>
  </r>
  <r>
    <x v="20"/>
    <n v="23"/>
    <s v="evaluare11"/>
  </r>
  <r>
    <x v="21"/>
    <n v="101"/>
    <s v="evaluare11"/>
  </r>
  <r>
    <x v="22"/>
    <n v="69"/>
    <s v="evaluare11"/>
  </r>
  <r>
    <x v="23"/>
    <n v="19"/>
    <s v="evaluare11"/>
  </r>
  <r>
    <x v="24"/>
    <n v="188"/>
    <s v="evaluare11"/>
  </r>
  <r>
    <x v="25"/>
    <n v="136"/>
    <s v="evaluare11"/>
  </r>
  <r>
    <x v="26"/>
    <n v="103"/>
    <s v="evaluare11"/>
  </r>
  <r>
    <x v="27"/>
    <n v="142"/>
    <s v="evaluare11"/>
  </r>
  <r>
    <x v="28"/>
    <n v="82"/>
    <s v="evaluare11"/>
  </r>
  <r>
    <x v="29"/>
    <n v="41"/>
    <s v="evaluare11"/>
  </r>
  <r>
    <x v="153"/>
    <n v="20"/>
    <s v="evaluare11"/>
  </r>
  <r>
    <x v="154"/>
    <n v="23"/>
    <s v="evaluare11"/>
  </r>
  <r>
    <x v="155"/>
    <n v="20"/>
    <s v="evaluare11"/>
  </r>
  <r>
    <x v="156"/>
    <n v="22"/>
    <s v="evaluare11"/>
  </r>
  <r>
    <x v="170"/>
    <n v="24"/>
    <s v="evaluare11"/>
  </r>
  <r>
    <x v="157"/>
    <n v="273"/>
    <s v="evaluare12"/>
  </r>
  <r>
    <x v="0"/>
    <n v="294"/>
    <s v="evaluare12"/>
  </r>
  <r>
    <x v="1"/>
    <n v="269"/>
    <s v="evaluare12"/>
  </r>
  <r>
    <x v="2"/>
    <n v="261"/>
    <s v="evaluare12"/>
  </r>
  <r>
    <x v="3"/>
    <n v="211"/>
    <s v="evaluare12"/>
  </r>
  <r>
    <x v="158"/>
    <n v="318"/>
    <s v="evaluare12"/>
  </r>
  <r>
    <x v="4"/>
    <n v="278"/>
    <s v="evaluare12"/>
  </r>
  <r>
    <x v="160"/>
    <n v="102"/>
    <s v="evaluare12"/>
  </r>
  <r>
    <x v="161"/>
    <n v="102"/>
    <s v="evaluare12"/>
  </r>
  <r>
    <x v="162"/>
    <n v="162"/>
    <s v="evaluare12"/>
  </r>
  <r>
    <x v="5"/>
    <n v="77"/>
    <s v="evaluare12"/>
  </r>
  <r>
    <x v="6"/>
    <n v="139"/>
    <s v="evaluare12"/>
  </r>
  <r>
    <x v="163"/>
    <n v="69"/>
    <s v="evaluare12"/>
  </r>
  <r>
    <x v="7"/>
    <n v="138"/>
    <s v="evaluare12"/>
  </r>
  <r>
    <x v="164"/>
    <n v="202"/>
    <s v="evaluare12"/>
  </r>
  <r>
    <x v="8"/>
    <n v="58"/>
    <s v="evaluare12"/>
  </r>
  <r>
    <x v="9"/>
    <n v="95"/>
    <s v="evaluare12"/>
  </r>
  <r>
    <x v="10"/>
    <n v="100"/>
    <s v="evaluare12"/>
  </r>
  <r>
    <x v="11"/>
    <n v="13"/>
    <s v="evaluare12"/>
  </r>
  <r>
    <x v="12"/>
    <n v="50"/>
    <s v="evaluare12"/>
  </r>
  <r>
    <x v="13"/>
    <n v="316"/>
    <s v="evaluare12"/>
  </r>
  <r>
    <x v="165"/>
    <n v="92"/>
    <s v="evaluare12"/>
  </r>
  <r>
    <x v="14"/>
    <n v="90"/>
    <s v="evaluare12"/>
  </r>
  <r>
    <x v="15"/>
    <n v="35"/>
    <s v="evaluare12"/>
  </r>
  <r>
    <x v="16"/>
    <n v="86"/>
    <s v="evaluare12"/>
  </r>
  <r>
    <x v="166"/>
    <n v="92"/>
    <s v="evaluare12"/>
  </r>
  <r>
    <x v="17"/>
    <n v="128"/>
    <s v="evaluare12"/>
  </r>
  <r>
    <x v="18"/>
    <n v="129"/>
    <s v="evaluare12"/>
  </r>
  <r>
    <x v="167"/>
    <n v="33"/>
    <s v="evaluare12"/>
  </r>
  <r>
    <x v="168"/>
    <n v="239"/>
    <s v="evaluare12"/>
  </r>
  <r>
    <x v="169"/>
    <n v="105"/>
    <s v="evaluare12"/>
  </r>
  <r>
    <x v="19"/>
    <n v="59"/>
    <s v="evaluare12"/>
  </r>
  <r>
    <x v="20"/>
    <n v="28"/>
    <s v="evaluare12"/>
  </r>
  <r>
    <x v="21"/>
    <n v="123"/>
    <s v="evaluare12"/>
  </r>
  <r>
    <x v="22"/>
    <n v="41"/>
    <s v="evaluare12"/>
  </r>
  <r>
    <x v="23"/>
    <n v="23"/>
    <s v="evaluare12"/>
  </r>
  <r>
    <x v="24"/>
    <n v="181"/>
    <s v="evaluare12"/>
  </r>
  <r>
    <x v="25"/>
    <n v="132"/>
    <s v="evaluare12"/>
  </r>
  <r>
    <x v="26"/>
    <n v="107"/>
    <s v="evaluare12"/>
  </r>
  <r>
    <x v="27"/>
    <n v="125"/>
    <s v="evaluare12"/>
  </r>
  <r>
    <x v="28"/>
    <n v="78"/>
    <s v="evaluare12"/>
  </r>
  <r>
    <x v="29"/>
    <n v="47"/>
    <s v="evaluare12"/>
  </r>
  <r>
    <x v="170"/>
    <n v="23"/>
    <s v="evaluare12"/>
  </r>
  <r>
    <x v="157"/>
    <n v="98"/>
    <s v="evaluare13"/>
  </r>
  <r>
    <x v="3"/>
    <n v="14"/>
    <s v="evaluare13"/>
  </r>
  <r>
    <x v="160"/>
    <n v="39"/>
    <s v="evaluare13"/>
  </r>
  <r>
    <x v="5"/>
    <n v="61"/>
    <s v="evaluare13"/>
  </r>
  <r>
    <x v="6"/>
    <n v="33"/>
    <s v="evaluare13"/>
  </r>
  <r>
    <x v="7"/>
    <n v="78"/>
    <s v="evaluare13"/>
  </r>
  <r>
    <x v="13"/>
    <n v="22"/>
    <s v="evaluare13"/>
  </r>
  <r>
    <x v="165"/>
    <n v="33"/>
    <s v="evaluare13"/>
  </r>
  <r>
    <x v="14"/>
    <n v="21"/>
    <s v="evaluare13"/>
  </r>
  <r>
    <x v="15"/>
    <n v="16"/>
    <s v="evaluare13"/>
  </r>
  <r>
    <x v="16"/>
    <n v="27"/>
    <s v="evaluare13"/>
  </r>
  <r>
    <x v="166"/>
    <n v="19"/>
    <s v="evaluare13"/>
  </r>
  <r>
    <x v="17"/>
    <n v="17"/>
    <s v="evaluare13"/>
  </r>
  <r>
    <x v="18"/>
    <n v="64"/>
    <s v="evaluare13"/>
  </r>
  <r>
    <x v="168"/>
    <n v="158"/>
    <s v="evaluare13"/>
  </r>
  <r>
    <x v="169"/>
    <n v="43"/>
    <s v="evaluare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H3:I175" firstHeaderRow="1" firstDataRow="1" firstDataCol="1"/>
  <pivotFields count="3">
    <pivotField axis="axisRow" showAll="0">
      <items count="172">
        <item x="157"/>
        <item x="0"/>
        <item x="1"/>
        <item x="2"/>
        <item x="3"/>
        <item x="158"/>
        <item x="159"/>
        <item x="4"/>
        <item x="160"/>
        <item x="161"/>
        <item x="162"/>
        <item x="5"/>
        <item x="6"/>
        <item x="163"/>
        <item x="7"/>
        <item x="164"/>
        <item x="8"/>
        <item x="9"/>
        <item x="10"/>
        <item x="11"/>
        <item x="12"/>
        <item x="13"/>
        <item x="165"/>
        <item x="14"/>
        <item x="15"/>
        <item x="16"/>
        <item x="166"/>
        <item x="17"/>
        <item x="18"/>
        <item x="167"/>
        <item x="168"/>
        <item x="169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70"/>
        <item t="default"/>
      </items>
    </pivotField>
    <pivotField showAll="0"/>
    <pivotField dataField="1" showAll="0"/>
  </pivotFields>
  <rowFields count="1">
    <field x="0"/>
  </rowFields>
  <rowItems count="1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 t="grand">
      <x/>
    </i>
  </rowItems>
  <colItems count="1">
    <i/>
  </colItems>
  <dataFields count="1">
    <dataField name="Contor de Obs" fld="2" subtotal="count" baseField="0" baseItem="0"/>
  </dataFields>
  <formats count="13">
    <format dxfId="12">
      <pivotArea outline="0" collapsedLevelsAreSubtotals="1" fieldPosition="0"/>
    </format>
    <format dxfId="11">
      <pivotArea dataOnly="0" labelOnly="1" outline="0" axis="axisValues" fieldPosition="0"/>
    </format>
    <format dxfId="10">
      <pivotArea outline="0" collapsedLevelsAreSubtotals="1" fieldPosition="0"/>
    </format>
    <format dxfId="9">
      <pivotArea dataOnly="0" labelOnly="1" outline="0" axis="axisValues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4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">
      <pivotArea dataOnly="0" labelOnly="1" fieldPosition="0">
        <references count="1">
          <reference field="0" count="21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</reference>
        </references>
      </pivotArea>
    </format>
    <format dxfId="0">
      <pivotArea dataOnly="0" labelOnly="1" grandRow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10"/>
  <sheetViews>
    <sheetView showGridLines="0" tabSelected="1"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.140625" style="8" customWidth="1"/>
    <col min="2" max="2" width="4.42578125" style="10" customWidth="1"/>
    <col min="3" max="3" width="18" style="8" customWidth="1"/>
    <col min="4" max="4" width="7.5703125" style="8" bestFit="1" customWidth="1"/>
    <col min="5" max="5" width="19.7109375" style="8" customWidth="1"/>
    <col min="6" max="6" width="17.28515625" style="9" customWidth="1"/>
    <col min="7" max="7" width="22.5703125" style="10" customWidth="1"/>
    <col min="8" max="8" width="13.42578125" style="8" customWidth="1"/>
    <col min="9" max="9" width="37.140625" style="39" customWidth="1"/>
    <col min="10" max="10" width="33.28515625" style="10" customWidth="1"/>
    <col min="11" max="11" width="22.85546875" style="8" customWidth="1"/>
    <col min="12" max="16384" width="9.140625" style="8"/>
  </cols>
  <sheetData>
    <row r="1" spans="2:11" ht="15.75" thickBot="1" x14ac:dyDescent="0.3"/>
    <row r="2" spans="2:11" s="17" customFormat="1" ht="39" customHeight="1" thickBot="1" x14ac:dyDescent="0.3">
      <c r="B2" s="16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11" t="s">
        <v>14</v>
      </c>
      <c r="H2" s="11" t="s">
        <v>13</v>
      </c>
      <c r="I2" s="40" t="s">
        <v>199</v>
      </c>
      <c r="J2" s="5" t="s">
        <v>12</v>
      </c>
      <c r="K2" s="6" t="s">
        <v>5</v>
      </c>
    </row>
    <row r="3" spans="2:11" s="7" customFormat="1" ht="35.25" customHeight="1" x14ac:dyDescent="0.25">
      <c r="B3" s="12">
        <v>1</v>
      </c>
      <c r="C3" s="25"/>
      <c r="D3" s="25"/>
      <c r="E3" s="25"/>
      <c r="F3" s="26"/>
      <c r="G3" s="14" t="s">
        <v>200</v>
      </c>
      <c r="H3" s="34"/>
      <c r="I3" s="37"/>
      <c r="J3" s="35"/>
      <c r="K3" s="18" t="s">
        <v>205</v>
      </c>
    </row>
    <row r="4" spans="2:11" s="7" customFormat="1" ht="35.25" customHeight="1" x14ac:dyDescent="0.25">
      <c r="B4" s="12">
        <v>2</v>
      </c>
      <c r="C4" s="25"/>
      <c r="D4" s="25"/>
      <c r="E4" s="25"/>
      <c r="F4" s="26"/>
      <c r="G4" s="14" t="s">
        <v>201</v>
      </c>
      <c r="H4" s="34"/>
      <c r="I4" s="41"/>
      <c r="J4" s="36" t="str">
        <f t="shared" ref="J4:J10" si="0">IF(ISBLANK(C4),"",$J$3)</f>
        <v/>
      </c>
      <c r="K4" s="18" t="s">
        <v>205</v>
      </c>
    </row>
    <row r="5" spans="2:11" s="7" customFormat="1" ht="35.25" customHeight="1" x14ac:dyDescent="0.25">
      <c r="B5" s="12">
        <v>3</v>
      </c>
      <c r="C5" s="25"/>
      <c r="D5" s="25"/>
      <c r="E5" s="25"/>
      <c r="F5" s="26"/>
      <c r="G5" s="14" t="s">
        <v>202</v>
      </c>
      <c r="H5" s="34"/>
      <c r="I5" s="38"/>
      <c r="J5" s="36" t="str">
        <f t="shared" si="0"/>
        <v/>
      </c>
      <c r="K5" s="18" t="s">
        <v>205</v>
      </c>
    </row>
    <row r="6" spans="2:11" s="7" customFormat="1" ht="35.25" customHeight="1" x14ac:dyDescent="0.25">
      <c r="B6" s="12">
        <v>4</v>
      </c>
      <c r="C6" s="25"/>
      <c r="D6" s="25"/>
      <c r="E6" s="25"/>
      <c r="F6" s="26"/>
      <c r="G6" s="14" t="s">
        <v>6</v>
      </c>
      <c r="H6" s="34"/>
      <c r="I6" s="38"/>
      <c r="J6" s="36" t="str">
        <f t="shared" si="0"/>
        <v/>
      </c>
      <c r="K6" s="18" t="s">
        <v>205</v>
      </c>
    </row>
    <row r="7" spans="2:11" s="7" customFormat="1" ht="35.25" customHeight="1" x14ac:dyDescent="0.25">
      <c r="B7" s="12">
        <v>5</v>
      </c>
      <c r="C7" s="25"/>
      <c r="D7" s="25"/>
      <c r="E7" s="25"/>
      <c r="F7" s="26"/>
      <c r="G7" s="14" t="s">
        <v>7</v>
      </c>
      <c r="H7" s="34"/>
      <c r="I7" s="38"/>
      <c r="J7" s="36" t="str">
        <f t="shared" si="0"/>
        <v/>
      </c>
      <c r="K7" s="18" t="s">
        <v>205</v>
      </c>
    </row>
    <row r="8" spans="2:11" s="7" customFormat="1" ht="35.25" customHeight="1" x14ac:dyDescent="0.25">
      <c r="B8" s="12">
        <v>6</v>
      </c>
      <c r="C8" s="25"/>
      <c r="D8" s="25"/>
      <c r="E8" s="25"/>
      <c r="F8" s="26"/>
      <c r="G8" s="14" t="s">
        <v>8</v>
      </c>
      <c r="H8" s="34"/>
      <c r="I8" s="38"/>
      <c r="J8" s="36" t="str">
        <f t="shared" si="0"/>
        <v/>
      </c>
      <c r="K8" s="18" t="s">
        <v>205</v>
      </c>
    </row>
    <row r="9" spans="2:11" s="7" customFormat="1" ht="35.25" customHeight="1" x14ac:dyDescent="0.25">
      <c r="B9" s="12">
        <v>7</v>
      </c>
      <c r="C9" s="25"/>
      <c r="D9" s="25"/>
      <c r="E9" s="25"/>
      <c r="F9" s="26"/>
      <c r="G9" s="14" t="s">
        <v>203</v>
      </c>
      <c r="H9" s="34"/>
      <c r="I9" s="38"/>
      <c r="J9" s="36" t="str">
        <f t="shared" si="0"/>
        <v/>
      </c>
      <c r="K9" s="18" t="s">
        <v>205</v>
      </c>
    </row>
    <row r="10" spans="2:11" s="7" customFormat="1" ht="35.25" customHeight="1" x14ac:dyDescent="0.25">
      <c r="B10" s="12">
        <v>8</v>
      </c>
      <c r="C10" s="25"/>
      <c r="D10" s="25"/>
      <c r="E10" s="25"/>
      <c r="F10" s="26"/>
      <c r="G10" s="14" t="s">
        <v>204</v>
      </c>
      <c r="H10" s="34"/>
      <c r="I10" s="38"/>
      <c r="J10" s="36" t="str">
        <f t="shared" si="0"/>
        <v/>
      </c>
      <c r="K10" s="18" t="s">
        <v>205</v>
      </c>
    </row>
  </sheetData>
  <sheetProtection password="D962" sheet="1" objects="1" scenarios="1" formatCells="0" formatColumns="0" formatRows="0" sort="0" autoFilter="0" pivotTables="0"/>
  <autoFilter ref="B2:K2"/>
  <dataValidations count="3">
    <dataValidation type="list" allowBlank="1" showInputMessage="1" showErrorMessage="1" sqref="J3">
      <formula1>unit</formula1>
    </dataValidation>
    <dataValidation type="textLength" allowBlank="1" showInputMessage="1" showErrorMessage="1" sqref="H3:H5">
      <formula1>10</formula1>
      <formula2>10</formula2>
    </dataValidation>
    <dataValidation type="textLength" allowBlank="1" showInputMessage="1" showErrorMessage="1" sqref="F3:F5">
      <formula1>13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72" orientation="landscape" r:id="rId1"/>
  <headerFooter>
    <oddHeader>&amp;L&amp;"-,Aldin"&amp;14Nominalizarea comisiei pentru examenul de EN8 - sesiunea martie 2018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22"/>
  <sheetViews>
    <sheetView showGridLines="0"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1.42578125" style="8" customWidth="1"/>
    <col min="2" max="2" width="4.42578125" style="10" customWidth="1"/>
    <col min="3" max="3" width="22.42578125" style="8" customWidth="1"/>
    <col min="4" max="4" width="7.5703125" style="8" bestFit="1" customWidth="1"/>
    <col min="5" max="5" width="19.7109375" style="8" customWidth="1"/>
    <col min="6" max="6" width="17.28515625" style="9" customWidth="1"/>
    <col min="7" max="7" width="15.5703125" style="10" customWidth="1"/>
    <col min="8" max="8" width="41.28515625" style="10" customWidth="1"/>
    <col min="9" max="9" width="30.140625" style="8" customWidth="1"/>
    <col min="10" max="16384" width="9.140625" style="8"/>
  </cols>
  <sheetData>
    <row r="1" spans="2:9" ht="15.75" thickBot="1" x14ac:dyDescent="0.3"/>
    <row r="2" spans="2:9" s="17" customFormat="1" ht="39" customHeight="1" x14ac:dyDescent="0.25">
      <c r="B2" s="16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11" t="s">
        <v>14</v>
      </c>
      <c r="H2" s="5" t="s">
        <v>12</v>
      </c>
      <c r="I2" s="6" t="s">
        <v>5</v>
      </c>
    </row>
    <row r="3" spans="2:9" s="7" customFormat="1" ht="33" customHeight="1" x14ac:dyDescent="0.25">
      <c r="B3" s="12" t="str">
        <f>IF(ISBLANK(C3),"",SUBTOTAL(3,C3:$C$3))</f>
        <v/>
      </c>
      <c r="C3" s="25"/>
      <c r="D3" s="25"/>
      <c r="E3" s="25"/>
      <c r="F3" s="26"/>
      <c r="G3" s="19" t="str">
        <f>IF(ISBLANK(C3),"","Asistent")</f>
        <v/>
      </c>
      <c r="H3" s="14" t="str">
        <f>IF(ISBLANK(ComisieSimulare2018!J3),"",ComisieSimulare2018!J3)</f>
        <v/>
      </c>
      <c r="I3" s="18" t="s">
        <v>165</v>
      </c>
    </row>
    <row r="4" spans="2:9" s="7" customFormat="1" ht="33" customHeight="1" x14ac:dyDescent="0.25">
      <c r="B4" s="12" t="str">
        <f>IF(ISBLANK(C4),"",SUBTOTAL(3,C$3:$C4))</f>
        <v/>
      </c>
      <c r="C4" s="25"/>
      <c r="D4" s="25"/>
      <c r="E4" s="25"/>
      <c r="F4" s="26"/>
      <c r="G4" s="19" t="str">
        <f t="shared" ref="G4:G22" si="0">IF(ISBLANK(C4),"","Asistent")</f>
        <v/>
      </c>
      <c r="H4" s="14" t="str">
        <f>IF(ISBLANK(C4),"",$H$3)</f>
        <v/>
      </c>
      <c r="I4" s="18" t="s">
        <v>165</v>
      </c>
    </row>
    <row r="5" spans="2:9" s="7" customFormat="1" ht="33" customHeight="1" x14ac:dyDescent="0.25">
      <c r="B5" s="12" t="str">
        <f>IF(ISBLANK(C5),"",SUBTOTAL(3,C$3:$C5))</f>
        <v/>
      </c>
      <c r="C5" s="25"/>
      <c r="D5" s="25"/>
      <c r="E5" s="25"/>
      <c r="F5" s="26"/>
      <c r="G5" s="19" t="str">
        <f t="shared" si="0"/>
        <v/>
      </c>
      <c r="H5" s="14" t="str">
        <f t="shared" ref="H5:H22" si="1">IF(ISBLANK(C5),"",$H$3)</f>
        <v/>
      </c>
      <c r="I5" s="18" t="s">
        <v>165</v>
      </c>
    </row>
    <row r="6" spans="2:9" s="7" customFormat="1" ht="33" customHeight="1" x14ac:dyDescent="0.25">
      <c r="B6" s="12" t="str">
        <f>IF(ISBLANK(C6),"",SUBTOTAL(3,C$3:$C6))</f>
        <v/>
      </c>
      <c r="C6" s="25"/>
      <c r="D6" s="25"/>
      <c r="E6" s="25"/>
      <c r="F6" s="26"/>
      <c r="G6" s="19" t="str">
        <f t="shared" si="0"/>
        <v/>
      </c>
      <c r="H6" s="14" t="str">
        <f t="shared" si="1"/>
        <v/>
      </c>
      <c r="I6" s="18" t="s">
        <v>165</v>
      </c>
    </row>
    <row r="7" spans="2:9" s="7" customFormat="1" ht="33" customHeight="1" x14ac:dyDescent="0.25">
      <c r="B7" s="12" t="str">
        <f>IF(ISBLANK(C7),"",SUBTOTAL(3,C$3:$C7))</f>
        <v/>
      </c>
      <c r="C7" s="25"/>
      <c r="D7" s="25"/>
      <c r="E7" s="25"/>
      <c r="F7" s="26"/>
      <c r="G7" s="19" t="str">
        <f t="shared" si="0"/>
        <v/>
      </c>
      <c r="H7" s="14" t="str">
        <f t="shared" si="1"/>
        <v/>
      </c>
      <c r="I7" s="18" t="s">
        <v>165</v>
      </c>
    </row>
    <row r="8" spans="2:9" ht="33" customHeight="1" x14ac:dyDescent="0.25">
      <c r="B8" s="20" t="str">
        <f>IF(ISBLANK(C8),"",SUBTOTAL(3,C$3:$C8))</f>
        <v/>
      </c>
      <c r="C8" s="29"/>
      <c r="D8" s="29"/>
      <c r="E8" s="29"/>
      <c r="F8" s="30"/>
      <c r="G8" s="19" t="str">
        <f t="shared" si="0"/>
        <v/>
      </c>
      <c r="H8" s="14" t="str">
        <f t="shared" si="1"/>
        <v/>
      </c>
      <c r="I8" s="21"/>
    </row>
    <row r="9" spans="2:9" ht="33" customHeight="1" x14ac:dyDescent="0.25">
      <c r="B9" s="20" t="str">
        <f>IF(ISBLANK(C9),"",SUBTOTAL(3,C$3:$C9))</f>
        <v/>
      </c>
      <c r="C9" s="29"/>
      <c r="D9" s="29"/>
      <c r="E9" s="29"/>
      <c r="F9" s="30"/>
      <c r="G9" s="19" t="str">
        <f t="shared" si="0"/>
        <v/>
      </c>
      <c r="H9" s="14" t="str">
        <f t="shared" si="1"/>
        <v/>
      </c>
      <c r="I9" s="21"/>
    </row>
    <row r="10" spans="2:9" ht="33" customHeight="1" x14ac:dyDescent="0.25">
      <c r="B10" s="20" t="str">
        <f>IF(ISBLANK(C10),"",SUBTOTAL(3,C$3:$C10))</f>
        <v/>
      </c>
      <c r="C10" s="29"/>
      <c r="D10" s="29"/>
      <c r="E10" s="29"/>
      <c r="F10" s="30"/>
      <c r="G10" s="19" t="str">
        <f t="shared" si="0"/>
        <v/>
      </c>
      <c r="H10" s="14" t="str">
        <f t="shared" si="1"/>
        <v/>
      </c>
      <c r="I10" s="21"/>
    </row>
    <row r="11" spans="2:9" ht="33" customHeight="1" x14ac:dyDescent="0.25">
      <c r="B11" s="20" t="str">
        <f>IF(ISBLANK(C11),"",SUBTOTAL(3,C$3:$C11))</f>
        <v/>
      </c>
      <c r="C11" s="29"/>
      <c r="D11" s="29"/>
      <c r="E11" s="29"/>
      <c r="F11" s="30"/>
      <c r="G11" s="19" t="str">
        <f t="shared" si="0"/>
        <v/>
      </c>
      <c r="H11" s="14" t="str">
        <f t="shared" si="1"/>
        <v/>
      </c>
      <c r="I11" s="21"/>
    </row>
    <row r="12" spans="2:9" ht="33" customHeight="1" x14ac:dyDescent="0.25">
      <c r="B12" s="20" t="str">
        <f>IF(ISBLANK(C12),"",SUBTOTAL(3,C$3:$C12))</f>
        <v/>
      </c>
      <c r="C12" s="29"/>
      <c r="D12" s="29"/>
      <c r="E12" s="29"/>
      <c r="F12" s="30"/>
      <c r="G12" s="19" t="str">
        <f t="shared" si="0"/>
        <v/>
      </c>
      <c r="H12" s="14" t="str">
        <f t="shared" si="1"/>
        <v/>
      </c>
      <c r="I12" s="21"/>
    </row>
    <row r="13" spans="2:9" ht="33" customHeight="1" x14ac:dyDescent="0.25">
      <c r="B13" s="20" t="str">
        <f>IF(ISBLANK(C13),"",SUBTOTAL(3,C$3:$C13))</f>
        <v/>
      </c>
      <c r="C13" s="29"/>
      <c r="D13" s="29"/>
      <c r="E13" s="29"/>
      <c r="F13" s="30"/>
      <c r="G13" s="19" t="str">
        <f t="shared" si="0"/>
        <v/>
      </c>
      <c r="H13" s="14" t="str">
        <f t="shared" si="1"/>
        <v/>
      </c>
      <c r="I13" s="21"/>
    </row>
    <row r="14" spans="2:9" ht="33" customHeight="1" x14ac:dyDescent="0.25">
      <c r="B14" s="20" t="str">
        <f>IF(ISBLANK(C14),"",SUBTOTAL(3,C$3:$C14))</f>
        <v/>
      </c>
      <c r="C14" s="29"/>
      <c r="D14" s="29"/>
      <c r="E14" s="29"/>
      <c r="F14" s="30"/>
      <c r="G14" s="19" t="str">
        <f t="shared" si="0"/>
        <v/>
      </c>
      <c r="H14" s="14" t="str">
        <f t="shared" si="1"/>
        <v/>
      </c>
      <c r="I14" s="21"/>
    </row>
    <row r="15" spans="2:9" ht="33" customHeight="1" x14ac:dyDescent="0.25">
      <c r="B15" s="20" t="str">
        <f>IF(ISBLANK(C15),"",SUBTOTAL(3,C$3:$C15))</f>
        <v/>
      </c>
      <c r="C15" s="29"/>
      <c r="D15" s="29"/>
      <c r="E15" s="29"/>
      <c r="F15" s="30"/>
      <c r="G15" s="19" t="str">
        <f t="shared" si="0"/>
        <v/>
      </c>
      <c r="H15" s="14" t="str">
        <f t="shared" si="1"/>
        <v/>
      </c>
      <c r="I15" s="21"/>
    </row>
    <row r="16" spans="2:9" ht="33" customHeight="1" x14ac:dyDescent="0.25">
      <c r="B16" s="20" t="str">
        <f>IF(ISBLANK(C16),"",SUBTOTAL(3,C$3:$C16))</f>
        <v/>
      </c>
      <c r="C16" s="29"/>
      <c r="D16" s="29"/>
      <c r="E16" s="29"/>
      <c r="F16" s="30"/>
      <c r="G16" s="19" t="str">
        <f t="shared" si="0"/>
        <v/>
      </c>
      <c r="H16" s="14" t="str">
        <f t="shared" si="1"/>
        <v/>
      </c>
      <c r="I16" s="21"/>
    </row>
    <row r="17" spans="2:9" ht="33" customHeight="1" x14ac:dyDescent="0.25">
      <c r="B17" s="20" t="str">
        <f>IF(ISBLANK(C17),"",SUBTOTAL(3,C$3:$C17))</f>
        <v/>
      </c>
      <c r="C17" s="29"/>
      <c r="D17" s="29"/>
      <c r="E17" s="29"/>
      <c r="F17" s="30"/>
      <c r="G17" s="19" t="str">
        <f t="shared" si="0"/>
        <v/>
      </c>
      <c r="H17" s="14" t="str">
        <f t="shared" si="1"/>
        <v/>
      </c>
      <c r="I17" s="21"/>
    </row>
    <row r="18" spans="2:9" ht="33" customHeight="1" x14ac:dyDescent="0.25">
      <c r="B18" s="20" t="str">
        <f>IF(ISBLANK(C18),"",SUBTOTAL(3,C$3:$C18))</f>
        <v/>
      </c>
      <c r="C18" s="29"/>
      <c r="D18" s="29"/>
      <c r="E18" s="29"/>
      <c r="F18" s="30"/>
      <c r="G18" s="19" t="str">
        <f t="shared" si="0"/>
        <v/>
      </c>
      <c r="H18" s="14" t="str">
        <f t="shared" si="1"/>
        <v/>
      </c>
      <c r="I18" s="21"/>
    </row>
    <row r="19" spans="2:9" ht="33" customHeight="1" x14ac:dyDescent="0.25">
      <c r="B19" s="20" t="str">
        <f>IF(ISBLANK(C19),"",SUBTOTAL(3,C$3:$C19))</f>
        <v/>
      </c>
      <c r="C19" s="29"/>
      <c r="D19" s="29"/>
      <c r="E19" s="29"/>
      <c r="F19" s="30"/>
      <c r="G19" s="19" t="str">
        <f t="shared" si="0"/>
        <v/>
      </c>
      <c r="H19" s="14" t="str">
        <f t="shared" si="1"/>
        <v/>
      </c>
      <c r="I19" s="21"/>
    </row>
    <row r="20" spans="2:9" ht="33" customHeight="1" x14ac:dyDescent="0.25">
      <c r="B20" s="20" t="str">
        <f>IF(ISBLANK(C20),"",SUBTOTAL(3,C$3:$C20))</f>
        <v/>
      </c>
      <c r="C20" s="29"/>
      <c r="D20" s="29"/>
      <c r="E20" s="29"/>
      <c r="F20" s="30"/>
      <c r="G20" s="19" t="str">
        <f t="shared" si="0"/>
        <v/>
      </c>
      <c r="H20" s="14" t="str">
        <f t="shared" si="1"/>
        <v/>
      </c>
      <c r="I20" s="21"/>
    </row>
    <row r="21" spans="2:9" ht="33" customHeight="1" x14ac:dyDescent="0.25">
      <c r="B21" s="20" t="str">
        <f>IF(ISBLANK(C21),"",SUBTOTAL(3,C$3:$C21))</f>
        <v/>
      </c>
      <c r="C21" s="29"/>
      <c r="D21" s="29"/>
      <c r="E21" s="29"/>
      <c r="F21" s="30"/>
      <c r="G21" s="19" t="str">
        <f t="shared" si="0"/>
        <v/>
      </c>
      <c r="H21" s="14" t="str">
        <f t="shared" si="1"/>
        <v/>
      </c>
      <c r="I21" s="21"/>
    </row>
    <row r="22" spans="2:9" ht="33" customHeight="1" x14ac:dyDescent="0.25">
      <c r="B22" s="22" t="str">
        <f>IF(ISBLANK(C22),"",SUBTOTAL(3,C$3:$C22))</f>
        <v/>
      </c>
      <c r="C22" s="25"/>
      <c r="D22" s="25"/>
      <c r="E22" s="25"/>
      <c r="F22" s="26"/>
      <c r="G22" s="19" t="str">
        <f t="shared" si="0"/>
        <v/>
      </c>
      <c r="H22" s="14" t="str">
        <f t="shared" si="1"/>
        <v/>
      </c>
      <c r="I22" s="23"/>
    </row>
  </sheetData>
  <sheetProtection password="DF62" sheet="1" formatCells="0" formatColumns="0" formatRows="0" autoFilter="0" pivotTables="0"/>
  <autoFilter ref="B2:I2"/>
  <conditionalFormatting sqref="F1:F1048576">
    <cfRule type="duplicateValues" dxfId="13" priority="1"/>
  </conditionalFormatting>
  <dataValidations count="2">
    <dataValidation type="textLength" allowBlank="1" showInputMessage="1" showErrorMessage="1" sqref="F3:F8">
      <formula1>13</formula1>
      <formula2>13</formula2>
    </dataValidation>
    <dataValidation type="textLength" allowBlank="1" showInputMessage="1" showErrorMessage="1" sqref="D3:D22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Header>&amp;LAsistenti</oddHead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28"/>
  <sheetViews>
    <sheetView showGridLines="0" workbookViewId="0">
      <pane ySplit="2" topLeftCell="A3" activePane="bottomLeft" state="frozen"/>
      <selection activeCell="C3" sqref="C3"/>
      <selection pane="bottomLeft" activeCell="A3" sqref="A3"/>
    </sheetView>
  </sheetViews>
  <sheetFormatPr defaultRowHeight="15" x14ac:dyDescent="0.25"/>
  <cols>
    <col min="1" max="1" width="1.85546875" style="8" customWidth="1"/>
    <col min="2" max="2" width="4.42578125" style="10" customWidth="1"/>
    <col min="3" max="3" width="38.42578125" style="10" customWidth="1"/>
    <col min="4" max="4" width="22.42578125" style="8" customWidth="1"/>
    <col min="5" max="5" width="7.5703125" style="8" bestFit="1" customWidth="1"/>
    <col min="6" max="6" width="19.7109375" style="8" customWidth="1"/>
    <col min="7" max="8" width="17.28515625" style="9" customWidth="1"/>
    <col min="9" max="9" width="22.5703125" style="10" customWidth="1"/>
    <col min="10" max="10" width="28.7109375" style="8" customWidth="1"/>
    <col min="11" max="16384" width="9.140625" style="8"/>
  </cols>
  <sheetData>
    <row r="1" spans="2:10" ht="15.75" thickBot="1" x14ac:dyDescent="0.3"/>
    <row r="2" spans="2:10" s="17" customFormat="1" ht="39" customHeight="1" x14ac:dyDescent="0.25">
      <c r="B2" s="16" t="s">
        <v>0</v>
      </c>
      <c r="C2" s="5" t="s">
        <v>12</v>
      </c>
      <c r="D2" s="3" t="s">
        <v>1</v>
      </c>
      <c r="E2" s="3" t="s">
        <v>2</v>
      </c>
      <c r="F2" s="3" t="s">
        <v>3</v>
      </c>
      <c r="G2" s="4" t="s">
        <v>4</v>
      </c>
      <c r="H2" s="24" t="s">
        <v>164</v>
      </c>
      <c r="I2" s="11" t="s">
        <v>14</v>
      </c>
      <c r="J2" s="6" t="s">
        <v>5</v>
      </c>
    </row>
    <row r="3" spans="2:10" s="7" customFormat="1" ht="35.25" customHeight="1" x14ac:dyDescent="0.25">
      <c r="B3" s="12" t="str">
        <f>IF(ISBLANK(D3),"",SUBTOTAL(3,D3:$D$3))</f>
        <v/>
      </c>
      <c r="C3" s="14" t="str">
        <f>IF(ISBLANK(ComisieSimulare2018!J3),"",ComisieSimulare2018!J3)</f>
        <v/>
      </c>
      <c r="D3" s="25"/>
      <c r="E3" s="25"/>
      <c r="F3" s="25"/>
      <c r="G3" s="26"/>
      <c r="H3" s="26"/>
      <c r="I3" s="32"/>
      <c r="J3" s="18" t="s">
        <v>165</v>
      </c>
    </row>
    <row r="4" spans="2:10" s="7" customFormat="1" ht="35.25" customHeight="1" x14ac:dyDescent="0.25">
      <c r="B4" s="12" t="str">
        <f>IF(ISBLANK(D4),"",SUBTOTAL(3,D$3:$D4))</f>
        <v/>
      </c>
      <c r="C4" s="14" t="str">
        <f>IF(ISBLANK(D4),"",$C$3)</f>
        <v/>
      </c>
      <c r="D4" s="25"/>
      <c r="E4" s="25"/>
      <c r="F4" s="25"/>
      <c r="G4" s="26"/>
      <c r="H4" s="26"/>
      <c r="I4" s="32"/>
      <c r="J4" s="18" t="s">
        <v>165</v>
      </c>
    </row>
    <row r="5" spans="2:10" s="7" customFormat="1" ht="35.25" customHeight="1" x14ac:dyDescent="0.25">
      <c r="B5" s="12" t="str">
        <f>IF(ISBLANK(D5),"",SUBTOTAL(3,D$3:$D5))</f>
        <v/>
      </c>
      <c r="C5" s="14" t="str">
        <f t="shared" ref="C5:C28" si="0">IF(ISBLANK(D5),"",$C$3)</f>
        <v/>
      </c>
      <c r="D5" s="25"/>
      <c r="E5" s="25"/>
      <c r="F5" s="25"/>
      <c r="G5" s="26"/>
      <c r="H5" s="26"/>
      <c r="I5" s="32"/>
      <c r="J5" s="18" t="s">
        <v>165</v>
      </c>
    </row>
    <row r="6" spans="2:10" s="7" customFormat="1" ht="35.25" customHeight="1" x14ac:dyDescent="0.25">
      <c r="B6" s="12" t="str">
        <f>IF(ISBLANK(D6),"",SUBTOTAL(3,D$3:$D6))</f>
        <v/>
      </c>
      <c r="C6" s="14" t="str">
        <f t="shared" si="0"/>
        <v/>
      </c>
      <c r="D6" s="25"/>
      <c r="E6" s="25"/>
      <c r="F6" s="25"/>
      <c r="G6" s="26"/>
      <c r="H6" s="26"/>
      <c r="I6" s="32"/>
      <c r="J6" s="18" t="s">
        <v>165</v>
      </c>
    </row>
    <row r="7" spans="2:10" s="7" customFormat="1" ht="35.25" customHeight="1" x14ac:dyDescent="0.25">
      <c r="B7" s="12" t="str">
        <f>IF(ISBLANK(D7),"",SUBTOTAL(3,D$3:$D7))</f>
        <v/>
      </c>
      <c r="C7" s="14" t="str">
        <f t="shared" si="0"/>
        <v/>
      </c>
      <c r="D7" s="25"/>
      <c r="E7" s="25"/>
      <c r="F7" s="25"/>
      <c r="G7" s="26"/>
      <c r="H7" s="26"/>
      <c r="I7" s="32"/>
      <c r="J7" s="18" t="s">
        <v>165</v>
      </c>
    </row>
    <row r="8" spans="2:10" ht="35.25" customHeight="1" x14ac:dyDescent="0.25">
      <c r="B8" s="12" t="str">
        <f>IF(ISBLANK(D8),"",SUBTOTAL(3,D$3:$D8))</f>
        <v/>
      </c>
      <c r="C8" s="14" t="str">
        <f t="shared" si="0"/>
        <v/>
      </c>
      <c r="D8" s="25"/>
      <c r="E8" s="25"/>
      <c r="F8" s="25"/>
      <c r="G8" s="31"/>
      <c r="H8" s="26"/>
      <c r="I8" s="32"/>
      <c r="J8" s="18" t="s">
        <v>165</v>
      </c>
    </row>
    <row r="9" spans="2:10" ht="35.25" customHeight="1" x14ac:dyDescent="0.25">
      <c r="B9" s="12" t="str">
        <f>IF(ISBLANK(D9),"",SUBTOTAL(3,D$3:$D9))</f>
        <v/>
      </c>
      <c r="C9" s="14" t="str">
        <f t="shared" si="0"/>
        <v/>
      </c>
      <c r="D9" s="25"/>
      <c r="E9" s="25"/>
      <c r="F9" s="25"/>
      <c r="G9" s="31"/>
      <c r="H9" s="26"/>
      <c r="I9" s="32"/>
      <c r="J9" s="18" t="s">
        <v>165</v>
      </c>
    </row>
    <row r="10" spans="2:10" ht="35.25" customHeight="1" x14ac:dyDescent="0.25">
      <c r="B10" s="12" t="str">
        <f>IF(ISBLANK(D10),"",SUBTOTAL(3,D$3:$D10))</f>
        <v/>
      </c>
      <c r="C10" s="14" t="str">
        <f t="shared" si="0"/>
        <v/>
      </c>
      <c r="D10" s="25"/>
      <c r="E10" s="25"/>
      <c r="F10" s="25"/>
      <c r="G10" s="31"/>
      <c r="H10" s="26"/>
      <c r="I10" s="32"/>
      <c r="J10" s="18" t="s">
        <v>165</v>
      </c>
    </row>
    <row r="11" spans="2:10" ht="35.25" customHeight="1" x14ac:dyDescent="0.25">
      <c r="B11" s="12" t="str">
        <f>IF(ISBLANK(D11),"",SUBTOTAL(3,D$3:$D11))</f>
        <v/>
      </c>
      <c r="C11" s="14" t="str">
        <f t="shared" si="0"/>
        <v/>
      </c>
      <c r="D11" s="25"/>
      <c r="E11" s="25"/>
      <c r="F11" s="25"/>
      <c r="G11" s="31"/>
      <c r="H11" s="26"/>
      <c r="I11" s="32"/>
      <c r="J11" s="18" t="s">
        <v>165</v>
      </c>
    </row>
    <row r="12" spans="2:10" ht="35.25" customHeight="1" x14ac:dyDescent="0.25">
      <c r="B12" s="12" t="str">
        <f>IF(ISBLANK(D12),"",SUBTOTAL(3,D$3:$D12))</f>
        <v/>
      </c>
      <c r="C12" s="14" t="str">
        <f t="shared" si="0"/>
        <v/>
      </c>
      <c r="D12" s="25"/>
      <c r="E12" s="25"/>
      <c r="F12" s="25"/>
      <c r="G12" s="31"/>
      <c r="H12" s="26"/>
      <c r="I12" s="32"/>
      <c r="J12" s="18" t="s">
        <v>165</v>
      </c>
    </row>
    <row r="13" spans="2:10" ht="35.25" customHeight="1" x14ac:dyDescent="0.25">
      <c r="B13" s="12" t="str">
        <f>IF(ISBLANK(D13),"",SUBTOTAL(3,D$3:$D13))</f>
        <v/>
      </c>
      <c r="C13" s="14" t="str">
        <f t="shared" si="0"/>
        <v/>
      </c>
      <c r="D13" s="25"/>
      <c r="E13" s="25"/>
      <c r="F13" s="25"/>
      <c r="G13" s="31"/>
      <c r="H13" s="26"/>
      <c r="I13" s="32"/>
      <c r="J13" s="18" t="s">
        <v>165</v>
      </c>
    </row>
    <row r="14" spans="2:10" ht="35.25" customHeight="1" x14ac:dyDescent="0.25">
      <c r="B14" s="12" t="str">
        <f>IF(ISBLANK(D14),"",SUBTOTAL(3,D$3:$D14))</f>
        <v/>
      </c>
      <c r="C14" s="14" t="str">
        <f t="shared" si="0"/>
        <v/>
      </c>
      <c r="D14" s="25"/>
      <c r="E14" s="25"/>
      <c r="F14" s="25"/>
      <c r="G14" s="31"/>
      <c r="H14" s="26"/>
      <c r="I14" s="32"/>
      <c r="J14" s="18" t="s">
        <v>165</v>
      </c>
    </row>
    <row r="15" spans="2:10" ht="35.25" customHeight="1" x14ac:dyDescent="0.25">
      <c r="B15" s="12" t="str">
        <f>IF(ISBLANK(D15),"",SUBTOTAL(3,D$3:$D15))</f>
        <v/>
      </c>
      <c r="C15" s="14" t="str">
        <f t="shared" si="0"/>
        <v/>
      </c>
      <c r="D15" s="25"/>
      <c r="E15" s="25"/>
      <c r="F15" s="25"/>
      <c r="G15" s="31"/>
      <c r="H15" s="26"/>
      <c r="I15" s="32"/>
      <c r="J15" s="18" t="s">
        <v>165</v>
      </c>
    </row>
    <row r="16" spans="2:10" ht="35.25" customHeight="1" x14ac:dyDescent="0.25">
      <c r="B16" s="12" t="str">
        <f>IF(ISBLANK(D16),"",SUBTOTAL(3,D$3:$D16))</f>
        <v/>
      </c>
      <c r="C16" s="14" t="str">
        <f t="shared" si="0"/>
        <v/>
      </c>
      <c r="D16" s="25"/>
      <c r="E16" s="25"/>
      <c r="F16" s="25"/>
      <c r="G16" s="31"/>
      <c r="H16" s="26"/>
      <c r="I16" s="32"/>
      <c r="J16" s="18" t="s">
        <v>165</v>
      </c>
    </row>
    <row r="17" spans="2:10" ht="35.25" customHeight="1" x14ac:dyDescent="0.25">
      <c r="B17" s="12" t="str">
        <f>IF(ISBLANK(D17),"",SUBTOTAL(3,D$3:$D17))</f>
        <v/>
      </c>
      <c r="C17" s="14" t="str">
        <f t="shared" si="0"/>
        <v/>
      </c>
      <c r="D17" s="25"/>
      <c r="E17" s="25"/>
      <c r="F17" s="25"/>
      <c r="G17" s="31"/>
      <c r="H17" s="26"/>
      <c r="I17" s="32"/>
      <c r="J17" s="18" t="s">
        <v>165</v>
      </c>
    </row>
    <row r="18" spans="2:10" ht="35.25" customHeight="1" x14ac:dyDescent="0.25">
      <c r="B18" s="12" t="str">
        <f>IF(ISBLANK(D18),"",SUBTOTAL(3,D$3:$D18))</f>
        <v/>
      </c>
      <c r="C18" s="14" t="str">
        <f t="shared" si="0"/>
        <v/>
      </c>
      <c r="D18" s="25"/>
      <c r="E18" s="25"/>
      <c r="F18" s="25"/>
      <c r="G18" s="31"/>
      <c r="H18" s="26"/>
      <c r="I18" s="32"/>
      <c r="J18" s="18" t="s">
        <v>165</v>
      </c>
    </row>
    <row r="19" spans="2:10" ht="35.25" customHeight="1" x14ac:dyDescent="0.25">
      <c r="B19" s="12" t="str">
        <f>IF(ISBLANK(D19),"",SUBTOTAL(3,D$3:$D19))</f>
        <v/>
      </c>
      <c r="C19" s="14" t="str">
        <f t="shared" si="0"/>
        <v/>
      </c>
      <c r="D19" s="25"/>
      <c r="E19" s="25"/>
      <c r="F19" s="25"/>
      <c r="G19" s="31"/>
      <c r="H19" s="26"/>
      <c r="I19" s="32"/>
      <c r="J19" s="18" t="s">
        <v>165</v>
      </c>
    </row>
    <row r="20" spans="2:10" ht="35.25" customHeight="1" x14ac:dyDescent="0.25">
      <c r="B20" s="12" t="str">
        <f>IF(ISBLANK(D20),"",SUBTOTAL(3,D$3:$D20))</f>
        <v/>
      </c>
      <c r="C20" s="14" t="str">
        <f t="shared" si="0"/>
        <v/>
      </c>
      <c r="D20" s="25"/>
      <c r="E20" s="25"/>
      <c r="F20" s="25"/>
      <c r="G20" s="31"/>
      <c r="H20" s="26"/>
      <c r="I20" s="32"/>
      <c r="J20" s="18" t="s">
        <v>165</v>
      </c>
    </row>
    <row r="21" spans="2:10" ht="35.25" customHeight="1" x14ac:dyDescent="0.25">
      <c r="B21" s="12" t="str">
        <f>IF(ISBLANK(D21),"",SUBTOTAL(3,D$3:$D21))</f>
        <v/>
      </c>
      <c r="C21" s="14" t="str">
        <f t="shared" si="0"/>
        <v/>
      </c>
      <c r="D21" s="25"/>
      <c r="E21" s="25"/>
      <c r="F21" s="25"/>
      <c r="G21" s="31"/>
      <c r="H21" s="26"/>
      <c r="I21" s="32"/>
      <c r="J21" s="18" t="s">
        <v>165</v>
      </c>
    </row>
    <row r="22" spans="2:10" ht="35.25" customHeight="1" x14ac:dyDescent="0.25">
      <c r="B22" s="12" t="str">
        <f>IF(ISBLANK(D22),"",SUBTOTAL(3,D$3:$D22))</f>
        <v/>
      </c>
      <c r="C22" s="14" t="str">
        <f t="shared" si="0"/>
        <v/>
      </c>
      <c r="D22" s="25"/>
      <c r="E22" s="25"/>
      <c r="F22" s="25"/>
      <c r="G22" s="31"/>
      <c r="H22" s="26"/>
      <c r="I22" s="32"/>
      <c r="J22" s="18" t="s">
        <v>165</v>
      </c>
    </row>
    <row r="23" spans="2:10" ht="35.25" customHeight="1" x14ac:dyDescent="0.25">
      <c r="B23" s="12" t="str">
        <f>IF(ISBLANK(D23),"",SUBTOTAL(3,D$3:$D23))</f>
        <v/>
      </c>
      <c r="C23" s="14" t="str">
        <f t="shared" si="0"/>
        <v/>
      </c>
      <c r="D23" s="25"/>
      <c r="E23" s="25"/>
      <c r="F23" s="25"/>
      <c r="G23" s="31"/>
      <c r="H23" s="26"/>
      <c r="I23" s="32"/>
      <c r="J23" s="18" t="s">
        <v>165</v>
      </c>
    </row>
    <row r="24" spans="2:10" ht="35.25" customHeight="1" x14ac:dyDescent="0.25">
      <c r="B24" s="12" t="str">
        <f>IF(ISBLANK(D24),"",SUBTOTAL(3,D$3:$D24))</f>
        <v/>
      </c>
      <c r="C24" s="14" t="str">
        <f t="shared" si="0"/>
        <v/>
      </c>
      <c r="D24" s="25"/>
      <c r="E24" s="25"/>
      <c r="F24" s="25"/>
      <c r="G24" s="31"/>
      <c r="H24" s="26"/>
      <c r="I24" s="32"/>
      <c r="J24" s="18" t="s">
        <v>165</v>
      </c>
    </row>
    <row r="25" spans="2:10" ht="35.25" customHeight="1" x14ac:dyDescent="0.25">
      <c r="B25" s="12" t="str">
        <f>IF(ISBLANK(D25),"",SUBTOTAL(3,D$3:$D25))</f>
        <v/>
      </c>
      <c r="C25" s="14" t="str">
        <f t="shared" si="0"/>
        <v/>
      </c>
      <c r="D25" s="25"/>
      <c r="E25" s="25"/>
      <c r="F25" s="25"/>
      <c r="G25" s="31"/>
      <c r="H25" s="26"/>
      <c r="I25" s="32"/>
      <c r="J25" s="18" t="s">
        <v>165</v>
      </c>
    </row>
    <row r="26" spans="2:10" ht="35.25" customHeight="1" x14ac:dyDescent="0.25">
      <c r="B26" s="12" t="str">
        <f>IF(ISBLANK(D26),"",SUBTOTAL(3,D$3:$D26))</f>
        <v/>
      </c>
      <c r="C26" s="14" t="str">
        <f t="shared" si="0"/>
        <v/>
      </c>
      <c r="D26" s="25"/>
      <c r="E26" s="25"/>
      <c r="F26" s="25"/>
      <c r="G26" s="31"/>
      <c r="H26" s="26"/>
      <c r="I26" s="32"/>
      <c r="J26" s="18" t="s">
        <v>165</v>
      </c>
    </row>
    <row r="27" spans="2:10" ht="35.25" customHeight="1" x14ac:dyDescent="0.25">
      <c r="B27" s="12" t="str">
        <f>IF(ISBLANK(D27),"",SUBTOTAL(3,D$3:$D27))</f>
        <v/>
      </c>
      <c r="C27" s="14" t="str">
        <f t="shared" si="0"/>
        <v/>
      </c>
      <c r="D27" s="25"/>
      <c r="E27" s="25"/>
      <c r="F27" s="25"/>
      <c r="G27" s="31"/>
      <c r="H27" s="26"/>
      <c r="I27" s="32"/>
      <c r="J27" s="18" t="s">
        <v>165</v>
      </c>
    </row>
    <row r="28" spans="2:10" ht="35.25" customHeight="1" thickBot="1" x14ac:dyDescent="0.3">
      <c r="B28" s="13" t="str">
        <f>IF(ISBLANK(D28),"",SUBTOTAL(3,D$3:$D28))</f>
        <v/>
      </c>
      <c r="C28" s="15" t="str">
        <f t="shared" si="0"/>
        <v/>
      </c>
      <c r="D28" s="27"/>
      <c r="E28" s="27"/>
      <c r="F28" s="27"/>
      <c r="G28" s="28"/>
      <c r="H28" s="26"/>
      <c r="I28" s="33"/>
      <c r="J28" s="18" t="s">
        <v>165</v>
      </c>
    </row>
  </sheetData>
  <sheetProtection password="D962" sheet="1" objects="1" scenarios="1" formatCells="0" formatColumns="0" formatRows="0" sort="0" autoFilter="0" pivotTables="0"/>
  <autoFilter ref="B2:J2"/>
  <dataValidations count="4">
    <dataValidation type="textLength" allowBlank="1" showInputMessage="1" showErrorMessage="1" sqref="G3:G28">
      <formula1>13</formula1>
      <formula2>13</formula2>
    </dataValidation>
    <dataValidation type="list" allowBlank="1" showInputMessage="1" showErrorMessage="1" sqref="I3:I28">
      <formula1>"evaluator_Română,evaluator_Matematică"</formula1>
    </dataValidation>
    <dataValidation type="textLength" allowBlank="1" showInputMessage="1" showErrorMessage="1" sqref="E3:E28">
      <formula1>0</formula1>
      <formula2>1</formula2>
    </dataValidation>
    <dataValidation type="list" allowBlank="1" showInputMessage="1" showErrorMessage="1" sqref="H3:H28">
      <formula1>"Definitiv,Gradul I,Gradul II"</formula1>
    </dataValidation>
  </dataValidations>
  <pageMargins left="0.23622047244094491" right="0.23622047244094491" top="0.74803149606299213" bottom="0.74803149606299213" header="0.31496062992125984" footer="0.31496062992125984"/>
  <pageSetup paperSize="9" scale="73" orientation="landscape" r:id="rId1"/>
  <headerFooter>
    <oddHeader>&amp;LEvaluatori</oddHeader>
    <oddFooter>Pagina &amp;P din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6"/>
  <sheetViews>
    <sheetView workbookViewId="0">
      <selection activeCell="G1" sqref="G1"/>
    </sheetView>
  </sheetViews>
  <sheetFormatPr defaultRowHeight="14.25" x14ac:dyDescent="0.25"/>
  <cols>
    <col min="1" max="1" width="9.140625" style="1"/>
    <col min="2" max="2" width="47.140625" style="1" bestFit="1" customWidth="1"/>
    <col min="3" max="6" width="9.140625" style="1"/>
    <col min="7" max="7" width="74" style="1" bestFit="1" customWidth="1"/>
    <col min="8" max="16384" width="9.140625" style="1"/>
  </cols>
  <sheetData>
    <row r="1" spans="2:8" x14ac:dyDescent="0.25">
      <c r="G1" s="1" t="s">
        <v>162</v>
      </c>
      <c r="H1" s="1" t="s">
        <v>163</v>
      </c>
    </row>
    <row r="2" spans="2:8" ht="30" customHeight="1" x14ac:dyDescent="0.25">
      <c r="B2" s="2" t="s">
        <v>11</v>
      </c>
      <c r="G2" s="47" t="s">
        <v>15</v>
      </c>
      <c r="H2" s="1">
        <f t="shared" ref="H2:H33" si="0">LEN(G2)</f>
        <v>35</v>
      </c>
    </row>
    <row r="3" spans="2:8" ht="30" customHeight="1" x14ac:dyDescent="0.25">
      <c r="B3" s="2" t="s">
        <v>6</v>
      </c>
      <c r="G3" s="47" t="s">
        <v>16</v>
      </c>
      <c r="H3" s="1">
        <f t="shared" si="0"/>
        <v>38</v>
      </c>
    </row>
    <row r="4" spans="2:8" ht="30" customHeight="1" x14ac:dyDescent="0.25">
      <c r="B4" s="2" t="s">
        <v>7</v>
      </c>
      <c r="G4" s="47" t="s">
        <v>17</v>
      </c>
      <c r="H4" s="1">
        <f t="shared" si="0"/>
        <v>42</v>
      </c>
    </row>
    <row r="5" spans="2:8" ht="30" customHeight="1" x14ac:dyDescent="0.25">
      <c r="B5" s="2" t="s">
        <v>8</v>
      </c>
      <c r="G5" s="47" t="s">
        <v>18</v>
      </c>
      <c r="H5" s="1">
        <f t="shared" si="0"/>
        <v>45</v>
      </c>
    </row>
    <row r="6" spans="2:8" ht="30" customHeight="1" x14ac:dyDescent="0.25">
      <c r="B6" s="2" t="s">
        <v>9</v>
      </c>
      <c r="G6" s="47" t="s">
        <v>19</v>
      </c>
      <c r="H6" s="1">
        <f t="shared" si="0"/>
        <v>52</v>
      </c>
    </row>
    <row r="7" spans="2:8" ht="30" customHeight="1" x14ac:dyDescent="0.25">
      <c r="B7" s="2" t="s">
        <v>10</v>
      </c>
      <c r="G7" s="47" t="s">
        <v>20</v>
      </c>
      <c r="H7" s="1">
        <f t="shared" si="0"/>
        <v>47</v>
      </c>
    </row>
    <row r="8" spans="2:8" x14ac:dyDescent="0.25">
      <c r="G8" s="47" t="s">
        <v>21</v>
      </c>
      <c r="H8" s="1">
        <f t="shared" si="0"/>
        <v>33</v>
      </c>
    </row>
    <row r="9" spans="2:8" x14ac:dyDescent="0.25">
      <c r="G9" s="47" t="s">
        <v>22</v>
      </c>
      <c r="H9" s="1">
        <f t="shared" si="0"/>
        <v>30</v>
      </c>
    </row>
    <row r="10" spans="2:8" x14ac:dyDescent="0.25">
      <c r="G10" s="47" t="s">
        <v>24</v>
      </c>
      <c r="H10" s="1">
        <f t="shared" si="0"/>
        <v>51</v>
      </c>
    </row>
    <row r="11" spans="2:8" x14ac:dyDescent="0.25">
      <c r="G11" s="47" t="s">
        <v>25</v>
      </c>
      <c r="H11" s="1">
        <f t="shared" si="0"/>
        <v>38</v>
      </c>
    </row>
    <row r="12" spans="2:8" x14ac:dyDescent="0.25">
      <c r="G12" s="47" t="s">
        <v>26</v>
      </c>
      <c r="H12" s="1">
        <f t="shared" si="0"/>
        <v>50</v>
      </c>
    </row>
    <row r="13" spans="2:8" x14ac:dyDescent="0.25">
      <c r="G13" s="47" t="s">
        <v>27</v>
      </c>
      <c r="H13" s="1">
        <f t="shared" si="0"/>
        <v>48</v>
      </c>
    </row>
    <row r="14" spans="2:8" x14ac:dyDescent="0.25">
      <c r="G14" s="47" t="s">
        <v>28</v>
      </c>
      <c r="H14" s="1">
        <f t="shared" si="0"/>
        <v>57</v>
      </c>
    </row>
    <row r="15" spans="2:8" x14ac:dyDescent="0.25">
      <c r="G15" s="47" t="s">
        <v>29</v>
      </c>
      <c r="H15" s="1">
        <f t="shared" si="0"/>
        <v>45</v>
      </c>
    </row>
    <row r="16" spans="2:8" x14ac:dyDescent="0.25">
      <c r="G16" s="47" t="s">
        <v>30</v>
      </c>
      <c r="H16" s="1">
        <f t="shared" si="0"/>
        <v>42</v>
      </c>
    </row>
    <row r="17" spans="7:8" x14ac:dyDescent="0.25">
      <c r="G17" s="47" t="s">
        <v>31</v>
      </c>
      <c r="H17" s="1">
        <f t="shared" si="0"/>
        <v>50</v>
      </c>
    </row>
    <row r="18" spans="7:8" x14ac:dyDescent="0.25">
      <c r="G18" s="47" t="s">
        <v>32</v>
      </c>
      <c r="H18" s="1">
        <f t="shared" si="0"/>
        <v>41</v>
      </c>
    </row>
    <row r="19" spans="7:8" x14ac:dyDescent="0.25">
      <c r="G19" s="47" t="s">
        <v>33</v>
      </c>
      <c r="H19" s="1">
        <f t="shared" si="0"/>
        <v>30</v>
      </c>
    </row>
    <row r="20" spans="7:8" x14ac:dyDescent="0.25">
      <c r="G20" s="47" t="s">
        <v>34</v>
      </c>
      <c r="H20" s="1">
        <f t="shared" si="0"/>
        <v>46</v>
      </c>
    </row>
    <row r="21" spans="7:8" x14ac:dyDescent="0.25">
      <c r="G21" s="47" t="s">
        <v>35</v>
      </c>
      <c r="H21" s="1">
        <f t="shared" si="0"/>
        <v>33</v>
      </c>
    </row>
    <row r="22" spans="7:8" x14ac:dyDescent="0.25">
      <c r="G22" s="47" t="s">
        <v>36</v>
      </c>
      <c r="H22" s="1">
        <f t="shared" si="0"/>
        <v>39</v>
      </c>
    </row>
    <row r="23" spans="7:8" x14ac:dyDescent="0.25">
      <c r="G23" s="47" t="s">
        <v>37</v>
      </c>
      <c r="H23" s="1">
        <f t="shared" si="0"/>
        <v>49</v>
      </c>
    </row>
    <row r="24" spans="7:8" x14ac:dyDescent="0.25">
      <c r="G24" s="47" t="s">
        <v>38</v>
      </c>
      <c r="H24" s="1">
        <f t="shared" si="0"/>
        <v>48</v>
      </c>
    </row>
    <row r="25" spans="7:8" x14ac:dyDescent="0.25">
      <c r="G25" s="47" t="s">
        <v>168</v>
      </c>
      <c r="H25" s="1">
        <f t="shared" si="0"/>
        <v>38</v>
      </c>
    </row>
    <row r="26" spans="7:8" x14ac:dyDescent="0.25">
      <c r="G26" s="47" t="s">
        <v>39</v>
      </c>
      <c r="H26" s="1">
        <f t="shared" si="0"/>
        <v>38</v>
      </c>
    </row>
    <row r="27" spans="7:8" x14ac:dyDescent="0.25">
      <c r="G27" s="47" t="s">
        <v>40</v>
      </c>
      <c r="H27" s="1">
        <f t="shared" si="0"/>
        <v>38</v>
      </c>
    </row>
    <row r="28" spans="7:8" x14ac:dyDescent="0.25">
      <c r="G28" s="47" t="s">
        <v>41</v>
      </c>
      <c r="H28" s="1">
        <f t="shared" si="0"/>
        <v>41</v>
      </c>
    </row>
    <row r="29" spans="7:8" x14ac:dyDescent="0.25">
      <c r="G29" s="47" t="s">
        <v>42</v>
      </c>
      <c r="H29" s="1">
        <f t="shared" si="0"/>
        <v>39</v>
      </c>
    </row>
    <row r="30" spans="7:8" x14ac:dyDescent="0.25">
      <c r="G30" s="47" t="s">
        <v>43</v>
      </c>
      <c r="H30" s="1">
        <f t="shared" si="0"/>
        <v>32</v>
      </c>
    </row>
    <row r="31" spans="7:8" x14ac:dyDescent="0.25">
      <c r="G31" s="47" t="s">
        <v>44</v>
      </c>
      <c r="H31" s="1">
        <f t="shared" si="0"/>
        <v>22</v>
      </c>
    </row>
    <row r="32" spans="7:8" x14ac:dyDescent="0.25">
      <c r="G32" s="47" t="s">
        <v>45</v>
      </c>
      <c r="H32" s="1">
        <f t="shared" si="0"/>
        <v>47</v>
      </c>
    </row>
    <row r="33" spans="7:8" x14ac:dyDescent="0.25">
      <c r="G33" s="47" t="s">
        <v>46</v>
      </c>
      <c r="H33" s="1">
        <f t="shared" si="0"/>
        <v>48</v>
      </c>
    </row>
    <row r="34" spans="7:8" x14ac:dyDescent="0.25">
      <c r="G34" s="47" t="s">
        <v>47</v>
      </c>
      <c r="H34" s="1">
        <f t="shared" ref="H34:H65" si="1">LEN(G34)</f>
        <v>40</v>
      </c>
    </row>
    <row r="35" spans="7:8" x14ac:dyDescent="0.25">
      <c r="G35" s="47" t="s">
        <v>48</v>
      </c>
      <c r="H35" s="1">
        <f t="shared" si="1"/>
        <v>38</v>
      </c>
    </row>
    <row r="36" spans="7:8" x14ac:dyDescent="0.25">
      <c r="G36" s="47" t="s">
        <v>49</v>
      </c>
      <c r="H36" s="1">
        <f t="shared" si="1"/>
        <v>42</v>
      </c>
    </row>
    <row r="37" spans="7:8" x14ac:dyDescent="0.25">
      <c r="G37" s="47" t="s">
        <v>50</v>
      </c>
      <c r="H37" s="1">
        <f t="shared" si="1"/>
        <v>42</v>
      </c>
    </row>
    <row r="38" spans="7:8" x14ac:dyDescent="0.25">
      <c r="G38" s="47" t="s">
        <v>51</v>
      </c>
      <c r="H38" s="1">
        <f t="shared" si="1"/>
        <v>45</v>
      </c>
    </row>
    <row r="39" spans="7:8" x14ac:dyDescent="0.25">
      <c r="G39" s="47" t="s">
        <v>52</v>
      </c>
      <c r="H39" s="1">
        <f t="shared" si="1"/>
        <v>35</v>
      </c>
    </row>
    <row r="40" spans="7:8" x14ac:dyDescent="0.25">
      <c r="G40" s="47" t="s">
        <v>53</v>
      </c>
      <c r="H40" s="1">
        <f t="shared" si="1"/>
        <v>40</v>
      </c>
    </row>
    <row r="41" spans="7:8" x14ac:dyDescent="0.25">
      <c r="G41" s="47" t="s">
        <v>169</v>
      </c>
      <c r="H41" s="1">
        <f t="shared" si="1"/>
        <v>40</v>
      </c>
    </row>
    <row r="42" spans="7:8" x14ac:dyDescent="0.25">
      <c r="G42" s="47" t="s">
        <v>170</v>
      </c>
      <c r="H42" s="1">
        <f t="shared" si="1"/>
        <v>52</v>
      </c>
    </row>
    <row r="43" spans="7:8" x14ac:dyDescent="0.25">
      <c r="G43" s="47" t="s">
        <v>171</v>
      </c>
      <c r="H43" s="1">
        <f t="shared" si="1"/>
        <v>37</v>
      </c>
    </row>
    <row r="44" spans="7:8" x14ac:dyDescent="0.25">
      <c r="G44" s="47" t="s">
        <v>54</v>
      </c>
      <c r="H44" s="1">
        <f t="shared" si="1"/>
        <v>44</v>
      </c>
    </row>
    <row r="45" spans="7:8" x14ac:dyDescent="0.25">
      <c r="G45" s="47" t="s">
        <v>55</v>
      </c>
      <c r="H45" s="1">
        <f t="shared" si="1"/>
        <v>44</v>
      </c>
    </row>
    <row r="46" spans="7:8" x14ac:dyDescent="0.25">
      <c r="G46" s="47" t="s">
        <v>56</v>
      </c>
      <c r="H46" s="1">
        <f t="shared" si="1"/>
        <v>44</v>
      </c>
    </row>
    <row r="47" spans="7:8" x14ac:dyDescent="0.25">
      <c r="G47" s="47" t="s">
        <v>57</v>
      </c>
      <c r="H47" s="1">
        <f t="shared" si="1"/>
        <v>40</v>
      </c>
    </row>
    <row r="48" spans="7:8" x14ac:dyDescent="0.25">
      <c r="G48" s="47" t="s">
        <v>58</v>
      </c>
      <c r="H48" s="1">
        <f t="shared" si="1"/>
        <v>39</v>
      </c>
    </row>
    <row r="49" spans="7:8" x14ac:dyDescent="0.25">
      <c r="G49" s="47" t="s">
        <v>59</v>
      </c>
      <c r="H49" s="1">
        <f t="shared" si="1"/>
        <v>40</v>
      </c>
    </row>
    <row r="50" spans="7:8" x14ac:dyDescent="0.25">
      <c r="G50" s="47" t="s">
        <v>60</v>
      </c>
      <c r="H50" s="1">
        <f t="shared" si="1"/>
        <v>44</v>
      </c>
    </row>
    <row r="51" spans="7:8" x14ac:dyDescent="0.25">
      <c r="G51" s="47" t="s">
        <v>61</v>
      </c>
      <c r="H51" s="1">
        <f t="shared" si="1"/>
        <v>42</v>
      </c>
    </row>
    <row r="52" spans="7:8" x14ac:dyDescent="0.25">
      <c r="G52" s="47" t="s">
        <v>62</v>
      </c>
      <c r="H52" s="1">
        <f t="shared" si="1"/>
        <v>39</v>
      </c>
    </row>
    <row r="53" spans="7:8" x14ac:dyDescent="0.25">
      <c r="G53" s="47" t="s">
        <v>63</v>
      </c>
      <c r="H53" s="1">
        <f t="shared" si="1"/>
        <v>39</v>
      </c>
    </row>
    <row r="54" spans="7:8" x14ac:dyDescent="0.25">
      <c r="G54" s="47" t="s">
        <v>64</v>
      </c>
      <c r="H54" s="1">
        <f t="shared" si="1"/>
        <v>41</v>
      </c>
    </row>
    <row r="55" spans="7:8" x14ac:dyDescent="0.25">
      <c r="G55" s="47" t="s">
        <v>65</v>
      </c>
      <c r="H55" s="1">
        <f t="shared" si="1"/>
        <v>43</v>
      </c>
    </row>
    <row r="56" spans="7:8" x14ac:dyDescent="0.25">
      <c r="G56" s="47" t="s">
        <v>66</v>
      </c>
      <c r="H56" s="1">
        <f t="shared" si="1"/>
        <v>42</v>
      </c>
    </row>
    <row r="57" spans="7:8" x14ac:dyDescent="0.25">
      <c r="G57" s="47" t="s">
        <v>67</v>
      </c>
      <c r="H57" s="1">
        <f t="shared" si="1"/>
        <v>42</v>
      </c>
    </row>
    <row r="58" spans="7:8" x14ac:dyDescent="0.25">
      <c r="G58" s="47" t="s">
        <v>68</v>
      </c>
      <c r="H58" s="1">
        <f t="shared" si="1"/>
        <v>42</v>
      </c>
    </row>
    <row r="59" spans="7:8" x14ac:dyDescent="0.25">
      <c r="G59" s="47" t="s">
        <v>69</v>
      </c>
      <c r="H59" s="1">
        <f t="shared" si="1"/>
        <v>41</v>
      </c>
    </row>
    <row r="60" spans="7:8" x14ac:dyDescent="0.25">
      <c r="G60" s="47" t="s">
        <v>70</v>
      </c>
      <c r="H60" s="1">
        <f t="shared" si="1"/>
        <v>45</v>
      </c>
    </row>
    <row r="61" spans="7:8" x14ac:dyDescent="0.25">
      <c r="G61" s="47" t="s">
        <v>71</v>
      </c>
      <c r="H61" s="1">
        <f t="shared" si="1"/>
        <v>44</v>
      </c>
    </row>
    <row r="62" spans="7:8" x14ac:dyDescent="0.25">
      <c r="G62" s="47" t="s">
        <v>72</v>
      </c>
      <c r="H62" s="1">
        <f t="shared" si="1"/>
        <v>49</v>
      </c>
    </row>
    <row r="63" spans="7:8" x14ac:dyDescent="0.25">
      <c r="G63" s="47" t="s">
        <v>172</v>
      </c>
      <c r="H63" s="1">
        <f t="shared" si="1"/>
        <v>49</v>
      </c>
    </row>
    <row r="64" spans="7:8" x14ac:dyDescent="0.25">
      <c r="G64" s="47" t="s">
        <v>73</v>
      </c>
      <c r="H64" s="1">
        <f t="shared" si="1"/>
        <v>45</v>
      </c>
    </row>
    <row r="65" spans="7:8" x14ac:dyDescent="0.25">
      <c r="G65" s="47" t="s">
        <v>74</v>
      </c>
      <c r="H65" s="1">
        <f t="shared" si="1"/>
        <v>51</v>
      </c>
    </row>
    <row r="66" spans="7:8" x14ac:dyDescent="0.25">
      <c r="G66" s="47" t="s">
        <v>75</v>
      </c>
      <c r="H66" s="1">
        <f t="shared" ref="H66:H97" si="2">LEN(G66)</f>
        <v>50</v>
      </c>
    </row>
    <row r="67" spans="7:8" x14ac:dyDescent="0.25">
      <c r="G67" s="47" t="s">
        <v>76</v>
      </c>
      <c r="H67" s="1">
        <f t="shared" si="2"/>
        <v>43</v>
      </c>
    </row>
    <row r="68" spans="7:8" x14ac:dyDescent="0.25">
      <c r="G68" s="47" t="s">
        <v>173</v>
      </c>
      <c r="H68" s="1">
        <f t="shared" si="2"/>
        <v>39</v>
      </c>
    </row>
    <row r="69" spans="7:8" x14ac:dyDescent="0.25">
      <c r="G69" s="47" t="s">
        <v>77</v>
      </c>
      <c r="H69" s="1">
        <f t="shared" si="2"/>
        <v>45</v>
      </c>
    </row>
    <row r="70" spans="7:8" x14ac:dyDescent="0.25">
      <c r="G70" s="47" t="s">
        <v>174</v>
      </c>
      <c r="H70" s="1">
        <f t="shared" si="2"/>
        <v>40</v>
      </c>
    </row>
    <row r="71" spans="7:8" x14ac:dyDescent="0.25">
      <c r="G71" s="47" t="s">
        <v>78</v>
      </c>
      <c r="H71" s="1">
        <f t="shared" si="2"/>
        <v>41</v>
      </c>
    </row>
    <row r="72" spans="7:8" x14ac:dyDescent="0.25">
      <c r="G72" s="47" t="s">
        <v>79</v>
      </c>
      <c r="H72" s="1">
        <f t="shared" si="2"/>
        <v>34</v>
      </c>
    </row>
    <row r="73" spans="7:8" x14ac:dyDescent="0.25">
      <c r="G73" s="47" t="s">
        <v>80</v>
      </c>
      <c r="H73" s="1">
        <f t="shared" si="2"/>
        <v>43</v>
      </c>
    </row>
    <row r="74" spans="7:8" x14ac:dyDescent="0.25">
      <c r="G74" s="47" t="s">
        <v>81</v>
      </c>
      <c r="H74" s="1">
        <f t="shared" si="2"/>
        <v>25</v>
      </c>
    </row>
    <row r="75" spans="7:8" x14ac:dyDescent="0.25">
      <c r="G75" s="47" t="s">
        <v>82</v>
      </c>
      <c r="H75" s="1">
        <f t="shared" si="2"/>
        <v>34</v>
      </c>
    </row>
    <row r="76" spans="7:8" x14ac:dyDescent="0.25">
      <c r="G76" s="47" t="s">
        <v>83</v>
      </c>
      <c r="H76" s="1">
        <f t="shared" si="2"/>
        <v>27</v>
      </c>
    </row>
    <row r="77" spans="7:8" x14ac:dyDescent="0.25">
      <c r="G77" s="47" t="s">
        <v>84</v>
      </c>
      <c r="H77" s="1">
        <f t="shared" si="2"/>
        <v>23</v>
      </c>
    </row>
    <row r="78" spans="7:8" x14ac:dyDescent="0.25">
      <c r="G78" s="47" t="s">
        <v>85</v>
      </c>
      <c r="H78" s="1">
        <f t="shared" si="2"/>
        <v>25</v>
      </c>
    </row>
    <row r="79" spans="7:8" x14ac:dyDescent="0.25">
      <c r="G79" s="47" t="s">
        <v>86</v>
      </c>
      <c r="H79" s="1">
        <f t="shared" si="2"/>
        <v>28</v>
      </c>
    </row>
    <row r="80" spans="7:8" x14ac:dyDescent="0.25">
      <c r="G80" s="47" t="s">
        <v>87</v>
      </c>
      <c r="H80" s="1">
        <f t="shared" si="2"/>
        <v>29</v>
      </c>
    </row>
    <row r="81" spans="7:8" x14ac:dyDescent="0.25">
      <c r="G81" s="47" t="s">
        <v>88</v>
      </c>
      <c r="H81" s="1">
        <f t="shared" si="2"/>
        <v>25</v>
      </c>
    </row>
    <row r="82" spans="7:8" x14ac:dyDescent="0.25">
      <c r="G82" s="47" t="s">
        <v>89</v>
      </c>
      <c r="H82" s="1">
        <f t="shared" si="2"/>
        <v>25</v>
      </c>
    </row>
    <row r="83" spans="7:8" x14ac:dyDescent="0.25">
      <c r="G83" s="47" t="s">
        <v>90</v>
      </c>
      <c r="H83" s="1">
        <f t="shared" si="2"/>
        <v>25</v>
      </c>
    </row>
    <row r="84" spans="7:8" x14ac:dyDescent="0.25">
      <c r="G84" s="47" t="s">
        <v>91</v>
      </c>
      <c r="H84" s="1">
        <f t="shared" si="2"/>
        <v>25</v>
      </c>
    </row>
    <row r="85" spans="7:8" x14ac:dyDescent="0.25">
      <c r="G85" s="47" t="s">
        <v>93</v>
      </c>
      <c r="H85" s="1">
        <f t="shared" si="2"/>
        <v>24</v>
      </c>
    </row>
    <row r="86" spans="7:8" x14ac:dyDescent="0.25">
      <c r="G86" s="47" t="s">
        <v>94</v>
      </c>
      <c r="H86" s="1">
        <f t="shared" si="2"/>
        <v>28</v>
      </c>
    </row>
    <row r="87" spans="7:8" x14ac:dyDescent="0.25">
      <c r="G87" s="47" t="s">
        <v>95</v>
      </c>
      <c r="H87" s="1">
        <f t="shared" si="2"/>
        <v>24</v>
      </c>
    </row>
    <row r="88" spans="7:8" x14ac:dyDescent="0.25">
      <c r="G88" s="47" t="s">
        <v>96</v>
      </c>
      <c r="H88" s="1">
        <f t="shared" si="2"/>
        <v>23</v>
      </c>
    </row>
    <row r="89" spans="7:8" x14ac:dyDescent="0.25">
      <c r="G89" s="47" t="s">
        <v>97</v>
      </c>
      <c r="H89" s="1">
        <f t="shared" si="2"/>
        <v>27</v>
      </c>
    </row>
    <row r="90" spans="7:8" x14ac:dyDescent="0.25">
      <c r="G90" s="47" t="s">
        <v>98</v>
      </c>
      <c r="H90" s="1">
        <f t="shared" si="2"/>
        <v>26</v>
      </c>
    </row>
    <row r="91" spans="7:8" x14ac:dyDescent="0.25">
      <c r="G91" s="47" t="s">
        <v>99</v>
      </c>
      <c r="H91" s="1">
        <f t="shared" si="2"/>
        <v>35</v>
      </c>
    </row>
    <row r="92" spans="7:8" x14ac:dyDescent="0.25">
      <c r="G92" s="47" t="s">
        <v>100</v>
      </c>
      <c r="H92" s="1">
        <f t="shared" si="2"/>
        <v>36</v>
      </c>
    </row>
    <row r="93" spans="7:8" x14ac:dyDescent="0.25">
      <c r="G93" s="47" t="s">
        <v>101</v>
      </c>
      <c r="H93" s="1">
        <f t="shared" si="2"/>
        <v>31</v>
      </c>
    </row>
    <row r="94" spans="7:8" x14ac:dyDescent="0.25">
      <c r="G94" s="47" t="s">
        <v>102</v>
      </c>
      <c r="H94" s="1">
        <f t="shared" si="2"/>
        <v>22</v>
      </c>
    </row>
    <row r="95" spans="7:8" x14ac:dyDescent="0.25">
      <c r="G95" s="47" t="s">
        <v>103</v>
      </c>
      <c r="H95" s="1">
        <f t="shared" si="2"/>
        <v>26</v>
      </c>
    </row>
    <row r="96" spans="7:8" x14ac:dyDescent="0.25">
      <c r="G96" s="47" t="s">
        <v>104</v>
      </c>
      <c r="H96" s="1">
        <f t="shared" si="2"/>
        <v>28</v>
      </c>
    </row>
    <row r="97" spans="7:8" x14ac:dyDescent="0.25">
      <c r="G97" s="47" t="s">
        <v>105</v>
      </c>
      <c r="H97" s="1">
        <f t="shared" si="2"/>
        <v>28</v>
      </c>
    </row>
    <row r="98" spans="7:8" x14ac:dyDescent="0.25">
      <c r="G98" s="47" t="s">
        <v>106</v>
      </c>
      <c r="H98" s="1">
        <f t="shared" ref="H98:H129" si="3">LEN(G98)</f>
        <v>24</v>
      </c>
    </row>
    <row r="99" spans="7:8" x14ac:dyDescent="0.25">
      <c r="G99" s="47" t="s">
        <v>107</v>
      </c>
      <c r="H99" s="1">
        <f t="shared" si="3"/>
        <v>24</v>
      </c>
    </row>
    <row r="100" spans="7:8" x14ac:dyDescent="0.25">
      <c r="G100" s="47" t="s">
        <v>108</v>
      </c>
      <c r="H100" s="1">
        <f t="shared" si="3"/>
        <v>25</v>
      </c>
    </row>
    <row r="101" spans="7:8" x14ac:dyDescent="0.25">
      <c r="G101" s="47" t="s">
        <v>109</v>
      </c>
      <c r="H101" s="1">
        <f t="shared" si="3"/>
        <v>28</v>
      </c>
    </row>
    <row r="102" spans="7:8" x14ac:dyDescent="0.25">
      <c r="G102" s="47" t="s">
        <v>110</v>
      </c>
      <c r="H102" s="1">
        <f t="shared" si="3"/>
        <v>30</v>
      </c>
    </row>
    <row r="103" spans="7:8" x14ac:dyDescent="0.25">
      <c r="G103" s="47" t="s">
        <v>111</v>
      </c>
      <c r="H103" s="1">
        <f t="shared" si="3"/>
        <v>28</v>
      </c>
    </row>
    <row r="104" spans="7:8" x14ac:dyDescent="0.25">
      <c r="G104" s="47" t="s">
        <v>112</v>
      </c>
      <c r="H104" s="1">
        <f t="shared" si="3"/>
        <v>26</v>
      </c>
    </row>
    <row r="105" spans="7:8" x14ac:dyDescent="0.25">
      <c r="G105" s="47" t="s">
        <v>113</v>
      </c>
      <c r="H105" s="1">
        <f t="shared" si="3"/>
        <v>27</v>
      </c>
    </row>
    <row r="106" spans="7:8" x14ac:dyDescent="0.25">
      <c r="G106" s="47" t="s">
        <v>114</v>
      </c>
      <c r="H106" s="1">
        <f t="shared" si="3"/>
        <v>25</v>
      </c>
    </row>
    <row r="107" spans="7:8" x14ac:dyDescent="0.25">
      <c r="G107" s="47" t="s">
        <v>115</v>
      </c>
      <c r="H107" s="1">
        <f t="shared" si="3"/>
        <v>26</v>
      </c>
    </row>
    <row r="108" spans="7:8" x14ac:dyDescent="0.25">
      <c r="G108" s="47" t="s">
        <v>116</v>
      </c>
      <c r="H108" s="1">
        <f t="shared" si="3"/>
        <v>25</v>
      </c>
    </row>
    <row r="109" spans="7:8" x14ac:dyDescent="0.25">
      <c r="G109" s="47" t="s">
        <v>117</v>
      </c>
      <c r="H109" s="1">
        <f t="shared" si="3"/>
        <v>25</v>
      </c>
    </row>
    <row r="110" spans="7:8" x14ac:dyDescent="0.25">
      <c r="G110" s="47" t="s">
        <v>118</v>
      </c>
      <c r="H110" s="1">
        <f t="shared" si="3"/>
        <v>26</v>
      </c>
    </row>
    <row r="111" spans="7:8" x14ac:dyDescent="0.25">
      <c r="G111" s="47" t="s">
        <v>119</v>
      </c>
      <c r="H111" s="1">
        <f t="shared" si="3"/>
        <v>24</v>
      </c>
    </row>
    <row r="112" spans="7:8" x14ac:dyDescent="0.25">
      <c r="G112" s="47" t="s">
        <v>120</v>
      </c>
      <c r="H112" s="1">
        <f t="shared" si="3"/>
        <v>25</v>
      </c>
    </row>
    <row r="113" spans="7:8" x14ac:dyDescent="0.25">
      <c r="G113" s="47" t="s">
        <v>121</v>
      </c>
      <c r="H113" s="1">
        <f t="shared" si="3"/>
        <v>26</v>
      </c>
    </row>
    <row r="114" spans="7:8" x14ac:dyDescent="0.25">
      <c r="G114" s="47" t="s">
        <v>122</v>
      </c>
      <c r="H114" s="1">
        <f t="shared" si="3"/>
        <v>25</v>
      </c>
    </row>
    <row r="115" spans="7:8" x14ac:dyDescent="0.25">
      <c r="G115" s="47" t="s">
        <v>123</v>
      </c>
      <c r="H115" s="1">
        <f t="shared" si="3"/>
        <v>24</v>
      </c>
    </row>
    <row r="116" spans="7:8" x14ac:dyDescent="0.25">
      <c r="G116" s="47" t="s">
        <v>124</v>
      </c>
      <c r="H116" s="1">
        <f t="shared" si="3"/>
        <v>31</v>
      </c>
    </row>
    <row r="117" spans="7:8" x14ac:dyDescent="0.25">
      <c r="G117" s="47" t="s">
        <v>125</v>
      </c>
      <c r="H117" s="1">
        <f t="shared" si="3"/>
        <v>25</v>
      </c>
    </row>
    <row r="118" spans="7:8" x14ac:dyDescent="0.25">
      <c r="G118" s="47" t="s">
        <v>126</v>
      </c>
      <c r="H118" s="1">
        <f t="shared" si="3"/>
        <v>23</v>
      </c>
    </row>
    <row r="119" spans="7:8" x14ac:dyDescent="0.25">
      <c r="G119" s="47" t="s">
        <v>127</v>
      </c>
      <c r="H119" s="1">
        <f t="shared" si="3"/>
        <v>32</v>
      </c>
    </row>
    <row r="120" spans="7:8" x14ac:dyDescent="0.25">
      <c r="G120" s="47" t="s">
        <v>128</v>
      </c>
      <c r="H120" s="1">
        <f t="shared" si="3"/>
        <v>32</v>
      </c>
    </row>
    <row r="121" spans="7:8" x14ac:dyDescent="0.25">
      <c r="G121" s="47" t="s">
        <v>129</v>
      </c>
      <c r="H121" s="1">
        <f t="shared" si="3"/>
        <v>31</v>
      </c>
    </row>
    <row r="122" spans="7:8" x14ac:dyDescent="0.25">
      <c r="G122" s="47" t="s">
        <v>130</v>
      </c>
      <c r="H122" s="1">
        <f t="shared" si="3"/>
        <v>31</v>
      </c>
    </row>
    <row r="123" spans="7:8" x14ac:dyDescent="0.25">
      <c r="G123" s="47" t="s">
        <v>131</v>
      </c>
      <c r="H123" s="1">
        <f t="shared" si="3"/>
        <v>32</v>
      </c>
    </row>
    <row r="124" spans="7:8" x14ac:dyDescent="0.25">
      <c r="G124" s="47" t="s">
        <v>132</v>
      </c>
      <c r="H124" s="1">
        <f t="shared" si="3"/>
        <v>51</v>
      </c>
    </row>
    <row r="125" spans="7:8" x14ac:dyDescent="0.25">
      <c r="G125" s="47" t="s">
        <v>133</v>
      </c>
      <c r="H125" s="1">
        <f t="shared" si="3"/>
        <v>24</v>
      </c>
    </row>
    <row r="126" spans="7:8" x14ac:dyDescent="0.25">
      <c r="G126" s="47" t="s">
        <v>134</v>
      </c>
      <c r="H126" s="1">
        <f t="shared" si="3"/>
        <v>27</v>
      </c>
    </row>
    <row r="127" spans="7:8" x14ac:dyDescent="0.25">
      <c r="G127" s="47" t="s">
        <v>175</v>
      </c>
      <c r="H127" s="1">
        <f t="shared" si="3"/>
        <v>45</v>
      </c>
    </row>
    <row r="128" spans="7:8" x14ac:dyDescent="0.25">
      <c r="G128" s="47" t="s">
        <v>135</v>
      </c>
      <c r="H128" s="1">
        <f t="shared" si="3"/>
        <v>26</v>
      </c>
    </row>
    <row r="129" spans="7:8" x14ac:dyDescent="0.25">
      <c r="G129" s="47" t="s">
        <v>136</v>
      </c>
      <c r="H129" s="1">
        <f t="shared" si="3"/>
        <v>29</v>
      </c>
    </row>
    <row r="130" spans="7:8" x14ac:dyDescent="0.25">
      <c r="G130" s="47" t="s">
        <v>176</v>
      </c>
      <c r="H130" s="1">
        <f t="shared" ref="H130:H156" si="4">LEN(G130)</f>
        <v>24</v>
      </c>
    </row>
    <row r="131" spans="7:8" x14ac:dyDescent="0.25">
      <c r="G131" s="47" t="s">
        <v>137</v>
      </c>
      <c r="H131" s="1">
        <f t="shared" si="4"/>
        <v>24</v>
      </c>
    </row>
    <row r="132" spans="7:8" x14ac:dyDescent="0.25">
      <c r="G132" s="47" t="s">
        <v>138</v>
      </c>
      <c r="H132" s="1">
        <f t="shared" si="4"/>
        <v>26</v>
      </c>
    </row>
    <row r="133" spans="7:8" x14ac:dyDescent="0.25">
      <c r="G133" s="47" t="s">
        <v>139</v>
      </c>
      <c r="H133" s="1">
        <f t="shared" si="4"/>
        <v>25</v>
      </c>
    </row>
    <row r="134" spans="7:8" x14ac:dyDescent="0.25">
      <c r="G134" s="47" t="s">
        <v>140</v>
      </c>
      <c r="H134" s="1">
        <f t="shared" si="4"/>
        <v>35</v>
      </c>
    </row>
    <row r="135" spans="7:8" x14ac:dyDescent="0.25">
      <c r="G135" s="47" t="s">
        <v>141</v>
      </c>
      <c r="H135" s="1">
        <f t="shared" si="4"/>
        <v>25</v>
      </c>
    </row>
    <row r="136" spans="7:8" x14ac:dyDescent="0.25">
      <c r="G136" s="47" t="s">
        <v>142</v>
      </c>
      <c r="H136" s="1">
        <f t="shared" si="4"/>
        <v>24</v>
      </c>
    </row>
    <row r="137" spans="7:8" x14ac:dyDescent="0.25">
      <c r="G137" s="47" t="s">
        <v>143</v>
      </c>
      <c r="H137" s="1">
        <f t="shared" si="4"/>
        <v>25</v>
      </c>
    </row>
    <row r="138" spans="7:8" x14ac:dyDescent="0.25">
      <c r="G138" s="47" t="s">
        <v>144</v>
      </c>
      <c r="H138" s="1">
        <f t="shared" si="4"/>
        <v>25</v>
      </c>
    </row>
    <row r="139" spans="7:8" x14ac:dyDescent="0.25">
      <c r="G139" s="47" t="s">
        <v>145</v>
      </c>
      <c r="H139" s="1">
        <f t="shared" si="4"/>
        <v>31</v>
      </c>
    </row>
    <row r="140" spans="7:8" x14ac:dyDescent="0.25">
      <c r="G140" s="47" t="s">
        <v>146</v>
      </c>
      <c r="H140" s="1">
        <f t="shared" si="4"/>
        <v>22</v>
      </c>
    </row>
    <row r="141" spans="7:8" x14ac:dyDescent="0.25">
      <c r="G141" s="47" t="s">
        <v>147</v>
      </c>
      <c r="H141" s="1">
        <f t="shared" si="4"/>
        <v>26</v>
      </c>
    </row>
    <row r="142" spans="7:8" x14ac:dyDescent="0.25">
      <c r="G142" s="47" t="s">
        <v>148</v>
      </c>
      <c r="H142" s="1">
        <f t="shared" si="4"/>
        <v>33</v>
      </c>
    </row>
    <row r="143" spans="7:8" x14ac:dyDescent="0.25">
      <c r="G143" s="47" t="s">
        <v>178</v>
      </c>
      <c r="H143" s="1">
        <f t="shared" si="4"/>
        <v>47</v>
      </c>
    </row>
    <row r="144" spans="7:8" x14ac:dyDescent="0.25">
      <c r="G144" s="47" t="s">
        <v>149</v>
      </c>
      <c r="H144" s="1">
        <f t="shared" si="4"/>
        <v>24</v>
      </c>
    </row>
    <row r="145" spans="7:8" x14ac:dyDescent="0.25">
      <c r="G145" s="47" t="s">
        <v>150</v>
      </c>
      <c r="H145" s="1">
        <f t="shared" si="4"/>
        <v>23</v>
      </c>
    </row>
    <row r="146" spans="7:8" x14ac:dyDescent="0.25">
      <c r="G146" s="47" t="s">
        <v>151</v>
      </c>
      <c r="H146" s="1">
        <f t="shared" si="4"/>
        <v>27</v>
      </c>
    </row>
    <row r="147" spans="7:8" x14ac:dyDescent="0.25">
      <c r="G147" s="47" t="s">
        <v>152</v>
      </c>
      <c r="H147" s="1">
        <f t="shared" si="4"/>
        <v>24</v>
      </c>
    </row>
    <row r="148" spans="7:8" x14ac:dyDescent="0.25">
      <c r="G148" s="47" t="s">
        <v>153</v>
      </c>
      <c r="H148" s="1">
        <f t="shared" si="4"/>
        <v>24</v>
      </c>
    </row>
    <row r="149" spans="7:8" x14ac:dyDescent="0.25">
      <c r="G149" s="47" t="s">
        <v>154</v>
      </c>
      <c r="H149" s="1">
        <f t="shared" si="4"/>
        <v>24</v>
      </c>
    </row>
    <row r="150" spans="7:8" x14ac:dyDescent="0.25">
      <c r="G150" s="47" t="s">
        <v>155</v>
      </c>
      <c r="H150" s="1">
        <f t="shared" si="4"/>
        <v>24</v>
      </c>
    </row>
    <row r="151" spans="7:8" x14ac:dyDescent="0.25">
      <c r="G151" s="47" t="s">
        <v>156</v>
      </c>
      <c r="H151" s="1">
        <f t="shared" si="4"/>
        <v>32</v>
      </c>
    </row>
    <row r="152" spans="7:8" x14ac:dyDescent="0.25">
      <c r="G152" s="47" t="s">
        <v>157</v>
      </c>
      <c r="H152" s="1">
        <f t="shared" si="4"/>
        <v>25</v>
      </c>
    </row>
    <row r="153" spans="7:8" x14ac:dyDescent="0.25">
      <c r="G153" s="47" t="s">
        <v>158</v>
      </c>
      <c r="H153" s="1">
        <f t="shared" si="4"/>
        <v>53</v>
      </c>
    </row>
    <row r="154" spans="7:8" x14ac:dyDescent="0.25">
      <c r="G154" s="47" t="s">
        <v>159</v>
      </c>
      <c r="H154" s="1">
        <f t="shared" si="4"/>
        <v>26</v>
      </c>
    </row>
    <row r="155" spans="7:8" x14ac:dyDescent="0.25">
      <c r="G155" s="47" t="s">
        <v>160</v>
      </c>
      <c r="H155" s="1">
        <f t="shared" si="4"/>
        <v>36</v>
      </c>
    </row>
    <row r="156" spans="7:8" x14ac:dyDescent="0.25">
      <c r="G156" s="47" t="s">
        <v>161</v>
      </c>
      <c r="H156" s="1">
        <f t="shared" si="4"/>
        <v>36</v>
      </c>
    </row>
  </sheetData>
  <autoFilter ref="G1:H156">
    <sortState ref="G2:H156">
      <sortCondition ref="G2:G156"/>
    </sortState>
  </autoFilter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C2:I266"/>
  <sheetViews>
    <sheetView workbookViewId="0"/>
  </sheetViews>
  <sheetFormatPr defaultRowHeight="15" x14ac:dyDescent="0.25"/>
  <cols>
    <col min="1" max="2" width="9.140625" style="43"/>
    <col min="3" max="3" width="48.42578125" style="43" customWidth="1"/>
    <col min="4" max="4" width="8.5703125" style="43" customWidth="1"/>
    <col min="5" max="5" width="10.7109375" style="43" bestFit="1" customWidth="1"/>
    <col min="6" max="7" width="9.140625" style="43"/>
    <col min="8" max="8" width="68.7109375" style="43" bestFit="1" customWidth="1"/>
    <col min="9" max="9" width="13.7109375" style="42" bestFit="1" customWidth="1"/>
    <col min="10" max="16384" width="9.140625" style="43"/>
  </cols>
  <sheetData>
    <row r="2" spans="3:9" s="42" customFormat="1" ht="27.75" customHeight="1" x14ac:dyDescent="0.25">
      <c r="C2" s="42" t="s">
        <v>196</v>
      </c>
      <c r="D2" s="42" t="s">
        <v>167</v>
      </c>
      <c r="E2" s="42" t="s">
        <v>5</v>
      </c>
    </row>
    <row r="3" spans="3:9" x14ac:dyDescent="0.25">
      <c r="C3" s="43" t="s">
        <v>15</v>
      </c>
      <c r="D3" s="43">
        <v>50</v>
      </c>
      <c r="E3" s="43" t="s">
        <v>179</v>
      </c>
      <c r="H3" s="44" t="s">
        <v>166</v>
      </c>
      <c r="I3" s="42" t="s">
        <v>198</v>
      </c>
    </row>
    <row r="4" spans="3:9" x14ac:dyDescent="0.25">
      <c r="C4" s="43" t="s">
        <v>16</v>
      </c>
      <c r="D4" s="43">
        <v>77</v>
      </c>
      <c r="E4" s="43" t="s">
        <v>179</v>
      </c>
      <c r="H4" s="45" t="s">
        <v>180</v>
      </c>
      <c r="I4" s="46">
        <v>3</v>
      </c>
    </row>
    <row r="5" spans="3:9" x14ac:dyDescent="0.25">
      <c r="C5" s="43" t="s">
        <v>17</v>
      </c>
      <c r="D5" s="43">
        <v>156</v>
      </c>
      <c r="E5" s="43" t="s">
        <v>179</v>
      </c>
      <c r="H5" s="45" t="s">
        <v>15</v>
      </c>
      <c r="I5" s="46">
        <v>3</v>
      </c>
    </row>
    <row r="6" spans="3:9" x14ac:dyDescent="0.25">
      <c r="C6" s="43" t="s">
        <v>18</v>
      </c>
      <c r="D6" s="43">
        <v>28</v>
      </c>
      <c r="E6" s="43" t="s">
        <v>179</v>
      </c>
      <c r="H6" s="45" t="s">
        <v>16</v>
      </c>
      <c r="I6" s="46">
        <v>3</v>
      </c>
    </row>
    <row r="7" spans="3:9" ht="30" x14ac:dyDescent="0.25">
      <c r="C7" s="43" t="s">
        <v>19</v>
      </c>
      <c r="D7" s="43">
        <v>63</v>
      </c>
      <c r="E7" s="43" t="s">
        <v>179</v>
      </c>
      <c r="H7" s="45" t="s">
        <v>17</v>
      </c>
      <c r="I7" s="46">
        <v>3</v>
      </c>
    </row>
    <row r="8" spans="3:9" ht="30" x14ac:dyDescent="0.25">
      <c r="C8" s="43" t="s">
        <v>20</v>
      </c>
      <c r="D8" s="43">
        <v>19</v>
      </c>
      <c r="E8" s="43" t="s">
        <v>179</v>
      </c>
      <c r="H8" s="45" t="s">
        <v>18</v>
      </c>
      <c r="I8" s="46">
        <v>4</v>
      </c>
    </row>
    <row r="9" spans="3:9" x14ac:dyDescent="0.25">
      <c r="C9" s="43" t="s">
        <v>21</v>
      </c>
      <c r="D9" s="43">
        <v>27</v>
      </c>
      <c r="E9" s="43" t="s">
        <v>179</v>
      </c>
      <c r="H9" s="45" t="s">
        <v>181</v>
      </c>
      <c r="I9" s="46">
        <v>2</v>
      </c>
    </row>
    <row r="10" spans="3:9" x14ac:dyDescent="0.25">
      <c r="C10" s="43" t="s">
        <v>22</v>
      </c>
      <c r="D10" s="43">
        <v>23</v>
      </c>
      <c r="E10" s="43" t="s">
        <v>179</v>
      </c>
      <c r="H10" s="45" t="s">
        <v>182</v>
      </c>
      <c r="I10" s="46">
        <v>1</v>
      </c>
    </row>
    <row r="11" spans="3:9" ht="30" x14ac:dyDescent="0.25">
      <c r="C11" s="43" t="s">
        <v>24</v>
      </c>
      <c r="D11" s="43">
        <v>68</v>
      </c>
      <c r="E11" s="43" t="s">
        <v>179</v>
      </c>
      <c r="H11" s="45" t="s">
        <v>19</v>
      </c>
      <c r="I11" s="46">
        <v>3</v>
      </c>
    </row>
    <row r="12" spans="3:9" x14ac:dyDescent="0.25">
      <c r="C12" s="43" t="s">
        <v>25</v>
      </c>
      <c r="D12" s="43">
        <v>44</v>
      </c>
      <c r="E12" s="43" t="s">
        <v>179</v>
      </c>
      <c r="H12" s="45" t="s">
        <v>183</v>
      </c>
      <c r="I12" s="46">
        <v>3</v>
      </c>
    </row>
    <row r="13" spans="3:9" ht="30" x14ac:dyDescent="0.25">
      <c r="C13" s="43" t="s">
        <v>26</v>
      </c>
      <c r="D13" s="43">
        <v>41</v>
      </c>
      <c r="E13" s="43" t="s">
        <v>179</v>
      </c>
      <c r="H13" s="45" t="s">
        <v>184</v>
      </c>
      <c r="I13" s="46">
        <v>2</v>
      </c>
    </row>
    <row r="14" spans="3:9" ht="30" x14ac:dyDescent="0.25">
      <c r="C14" s="43" t="s">
        <v>27</v>
      </c>
      <c r="D14" s="43">
        <v>12</v>
      </c>
      <c r="E14" s="43" t="s">
        <v>179</v>
      </c>
      <c r="H14" s="45" t="s">
        <v>185</v>
      </c>
      <c r="I14" s="46">
        <v>2</v>
      </c>
    </row>
    <row r="15" spans="3:9" ht="30" x14ac:dyDescent="0.25">
      <c r="C15" s="43" t="s">
        <v>28</v>
      </c>
      <c r="D15" s="43">
        <v>35</v>
      </c>
      <c r="E15" s="43" t="s">
        <v>179</v>
      </c>
      <c r="H15" s="45" t="s">
        <v>20</v>
      </c>
      <c r="I15" s="46">
        <v>4</v>
      </c>
    </row>
    <row r="16" spans="3:9" x14ac:dyDescent="0.25">
      <c r="C16" s="43" t="s">
        <v>29</v>
      </c>
      <c r="D16" s="43">
        <v>15</v>
      </c>
      <c r="E16" s="43" t="s">
        <v>179</v>
      </c>
      <c r="H16" s="45" t="s">
        <v>21</v>
      </c>
      <c r="I16" s="46">
        <v>4</v>
      </c>
    </row>
    <row r="17" spans="3:9" x14ac:dyDescent="0.25">
      <c r="C17" s="43" t="s">
        <v>30</v>
      </c>
      <c r="D17" s="43">
        <v>22</v>
      </c>
      <c r="E17" s="43" t="s">
        <v>179</v>
      </c>
      <c r="H17" s="45" t="s">
        <v>186</v>
      </c>
      <c r="I17" s="46">
        <v>2</v>
      </c>
    </row>
    <row r="18" spans="3:9" ht="30" x14ac:dyDescent="0.25">
      <c r="C18" s="43" t="s">
        <v>31</v>
      </c>
      <c r="D18" s="43">
        <v>17</v>
      </c>
      <c r="E18" s="43" t="s">
        <v>179</v>
      </c>
      <c r="H18" s="45" t="s">
        <v>22</v>
      </c>
      <c r="I18" s="46">
        <v>4</v>
      </c>
    </row>
    <row r="19" spans="3:9" x14ac:dyDescent="0.25">
      <c r="C19" s="43" t="s">
        <v>32</v>
      </c>
      <c r="D19" s="43">
        <v>48</v>
      </c>
      <c r="E19" s="43" t="s">
        <v>179</v>
      </c>
      <c r="H19" s="45" t="s">
        <v>23</v>
      </c>
      <c r="I19" s="46">
        <v>2</v>
      </c>
    </row>
    <row r="20" spans="3:9" x14ac:dyDescent="0.25">
      <c r="C20" s="43" t="s">
        <v>33</v>
      </c>
      <c r="D20" s="43">
        <v>29</v>
      </c>
      <c r="E20" s="43" t="s">
        <v>179</v>
      </c>
      <c r="H20" s="45" t="s">
        <v>24</v>
      </c>
      <c r="I20" s="46">
        <v>3</v>
      </c>
    </row>
    <row r="21" spans="3:9" ht="30" x14ac:dyDescent="0.25">
      <c r="C21" s="43" t="s">
        <v>34</v>
      </c>
      <c r="D21" s="43">
        <v>25</v>
      </c>
      <c r="E21" s="43" t="s">
        <v>179</v>
      </c>
      <c r="H21" s="45" t="s">
        <v>25</v>
      </c>
      <c r="I21" s="46">
        <v>3</v>
      </c>
    </row>
    <row r="22" spans="3:9" x14ac:dyDescent="0.25">
      <c r="C22" s="43" t="s">
        <v>35</v>
      </c>
      <c r="D22" s="43">
        <v>20</v>
      </c>
      <c r="E22" s="43" t="s">
        <v>179</v>
      </c>
      <c r="H22" s="45" t="s">
        <v>26</v>
      </c>
      <c r="I22" s="46">
        <v>3</v>
      </c>
    </row>
    <row r="23" spans="3:9" x14ac:dyDescent="0.25">
      <c r="C23" s="43" t="s">
        <v>36</v>
      </c>
      <c r="D23" s="43">
        <v>33</v>
      </c>
      <c r="E23" s="43" t="s">
        <v>179</v>
      </c>
      <c r="H23" s="45" t="s">
        <v>27</v>
      </c>
      <c r="I23" s="46">
        <v>3</v>
      </c>
    </row>
    <row r="24" spans="3:9" ht="30" x14ac:dyDescent="0.25">
      <c r="C24" s="43" t="s">
        <v>37</v>
      </c>
      <c r="D24" s="43">
        <v>40</v>
      </c>
      <c r="E24" s="43" t="s">
        <v>179</v>
      </c>
      <c r="H24" s="45" t="s">
        <v>28</v>
      </c>
      <c r="I24" s="46">
        <v>3</v>
      </c>
    </row>
    <row r="25" spans="3:9" ht="30" x14ac:dyDescent="0.25">
      <c r="C25" s="43" t="s">
        <v>38</v>
      </c>
      <c r="D25" s="43">
        <v>89</v>
      </c>
      <c r="E25" s="43" t="s">
        <v>179</v>
      </c>
      <c r="H25" s="45" t="s">
        <v>29</v>
      </c>
      <c r="I25" s="46">
        <v>4</v>
      </c>
    </row>
    <row r="26" spans="3:9" x14ac:dyDescent="0.25">
      <c r="C26" s="43" t="s">
        <v>168</v>
      </c>
      <c r="D26" s="43">
        <v>50</v>
      </c>
      <c r="E26" s="43" t="s">
        <v>179</v>
      </c>
      <c r="H26" s="45" t="s">
        <v>187</v>
      </c>
      <c r="I26" s="46">
        <v>3</v>
      </c>
    </row>
    <row r="27" spans="3:9" x14ac:dyDescent="0.25">
      <c r="C27" s="43" t="s">
        <v>39</v>
      </c>
      <c r="D27" s="43">
        <v>52</v>
      </c>
      <c r="E27" s="43" t="s">
        <v>179</v>
      </c>
      <c r="H27" s="45" t="s">
        <v>30</v>
      </c>
      <c r="I27" s="46">
        <v>4</v>
      </c>
    </row>
    <row r="28" spans="3:9" x14ac:dyDescent="0.25">
      <c r="C28" s="43" t="s">
        <v>40</v>
      </c>
      <c r="D28" s="43">
        <v>23</v>
      </c>
      <c r="E28" s="43" t="s">
        <v>179</v>
      </c>
      <c r="H28" s="45" t="s">
        <v>31</v>
      </c>
      <c r="I28" s="46">
        <v>4</v>
      </c>
    </row>
    <row r="29" spans="3:9" x14ac:dyDescent="0.25">
      <c r="C29" s="43" t="s">
        <v>41</v>
      </c>
      <c r="D29" s="43">
        <v>10</v>
      </c>
      <c r="E29" s="43" t="s">
        <v>179</v>
      </c>
      <c r="H29" s="45" t="s">
        <v>32</v>
      </c>
      <c r="I29" s="46">
        <v>4</v>
      </c>
    </row>
    <row r="30" spans="3:9" x14ac:dyDescent="0.25">
      <c r="C30" s="43" t="s">
        <v>42</v>
      </c>
      <c r="D30" s="43">
        <v>71</v>
      </c>
      <c r="E30" s="43" t="s">
        <v>179</v>
      </c>
      <c r="H30" s="45" t="s">
        <v>188</v>
      </c>
      <c r="I30" s="46">
        <v>3</v>
      </c>
    </row>
    <row r="31" spans="3:9" x14ac:dyDescent="0.25">
      <c r="C31" s="43" t="s">
        <v>43</v>
      </c>
      <c r="D31" s="43">
        <v>68</v>
      </c>
      <c r="E31" s="43" t="s">
        <v>179</v>
      </c>
      <c r="H31" s="45" t="s">
        <v>33</v>
      </c>
      <c r="I31" s="46">
        <v>4</v>
      </c>
    </row>
    <row r="32" spans="3:9" x14ac:dyDescent="0.25">
      <c r="C32" s="43" t="s">
        <v>44</v>
      </c>
      <c r="D32" s="43">
        <v>30</v>
      </c>
      <c r="E32" s="43" t="s">
        <v>179</v>
      </c>
      <c r="H32" s="45" t="s">
        <v>34</v>
      </c>
      <c r="I32" s="46">
        <v>4</v>
      </c>
    </row>
    <row r="33" spans="3:9" ht="30" x14ac:dyDescent="0.25">
      <c r="C33" s="43" t="s">
        <v>45</v>
      </c>
      <c r="D33" s="43">
        <v>5</v>
      </c>
      <c r="E33" s="43" t="s">
        <v>179</v>
      </c>
      <c r="H33" s="45" t="s">
        <v>189</v>
      </c>
      <c r="I33" s="46">
        <v>2</v>
      </c>
    </row>
    <row r="34" spans="3:9" ht="30" x14ac:dyDescent="0.25">
      <c r="C34" s="43" t="s">
        <v>46</v>
      </c>
      <c r="D34" s="43">
        <v>111</v>
      </c>
      <c r="E34" s="43" t="s">
        <v>179</v>
      </c>
      <c r="H34" s="45" t="s">
        <v>190</v>
      </c>
      <c r="I34" s="46">
        <v>3</v>
      </c>
    </row>
    <row r="35" spans="3:9" x14ac:dyDescent="0.25">
      <c r="C35" s="43" t="s">
        <v>47</v>
      </c>
      <c r="D35" s="43">
        <v>37</v>
      </c>
      <c r="E35" s="43" t="s">
        <v>179</v>
      </c>
      <c r="H35" s="45" t="s">
        <v>191</v>
      </c>
      <c r="I35" s="46">
        <v>3</v>
      </c>
    </row>
    <row r="36" spans="3:9" x14ac:dyDescent="0.25">
      <c r="C36" s="43" t="s">
        <v>48</v>
      </c>
      <c r="D36" s="43">
        <v>80</v>
      </c>
      <c r="E36" s="43" t="s">
        <v>179</v>
      </c>
      <c r="H36" s="45" t="s">
        <v>35</v>
      </c>
      <c r="I36" s="46">
        <v>3</v>
      </c>
    </row>
    <row r="37" spans="3:9" x14ac:dyDescent="0.25">
      <c r="C37" s="43" t="s">
        <v>49</v>
      </c>
      <c r="D37" s="43">
        <v>24</v>
      </c>
      <c r="E37" s="43" t="s">
        <v>179</v>
      </c>
      <c r="H37" s="45" t="s">
        <v>36</v>
      </c>
      <c r="I37" s="46">
        <v>3</v>
      </c>
    </row>
    <row r="38" spans="3:9" x14ac:dyDescent="0.25">
      <c r="C38" s="43" t="s">
        <v>50</v>
      </c>
      <c r="D38" s="43">
        <v>15</v>
      </c>
      <c r="E38" s="43" t="s">
        <v>179</v>
      </c>
      <c r="H38" s="45" t="s">
        <v>37</v>
      </c>
      <c r="I38" s="46">
        <v>3</v>
      </c>
    </row>
    <row r="39" spans="3:9" ht="30" x14ac:dyDescent="0.25">
      <c r="C39" s="43" t="s">
        <v>51</v>
      </c>
      <c r="D39" s="43">
        <v>71</v>
      </c>
      <c r="E39" s="43" t="s">
        <v>179</v>
      </c>
      <c r="H39" s="45" t="s">
        <v>38</v>
      </c>
      <c r="I39" s="46">
        <v>3</v>
      </c>
    </row>
    <row r="40" spans="3:9" x14ac:dyDescent="0.25">
      <c r="C40" s="43" t="s">
        <v>52</v>
      </c>
      <c r="D40" s="43">
        <v>55</v>
      </c>
      <c r="E40" s="43" t="s">
        <v>179</v>
      </c>
      <c r="H40" s="45" t="s">
        <v>168</v>
      </c>
      <c r="I40" s="46">
        <v>3</v>
      </c>
    </row>
    <row r="41" spans="3:9" x14ac:dyDescent="0.25">
      <c r="C41" s="43" t="s">
        <v>53</v>
      </c>
      <c r="D41" s="43">
        <v>96</v>
      </c>
      <c r="E41" s="43" t="s">
        <v>179</v>
      </c>
      <c r="H41" s="45" t="s">
        <v>39</v>
      </c>
      <c r="I41" s="46">
        <v>3</v>
      </c>
    </row>
    <row r="42" spans="3:9" x14ac:dyDescent="0.25">
      <c r="C42" s="43" t="s">
        <v>169</v>
      </c>
      <c r="D42" s="43">
        <v>30</v>
      </c>
      <c r="E42" s="43" t="s">
        <v>179</v>
      </c>
      <c r="H42" s="45" t="s">
        <v>40</v>
      </c>
      <c r="I42" s="46">
        <v>3</v>
      </c>
    </row>
    <row r="43" spans="3:9" ht="30" x14ac:dyDescent="0.25">
      <c r="C43" s="43" t="s">
        <v>170</v>
      </c>
      <c r="D43" s="43">
        <v>8</v>
      </c>
      <c r="E43" s="43" t="s">
        <v>179</v>
      </c>
      <c r="H43" s="45" t="s">
        <v>41</v>
      </c>
      <c r="I43" s="46">
        <v>3</v>
      </c>
    </row>
    <row r="44" spans="3:9" x14ac:dyDescent="0.25">
      <c r="C44" s="43" t="s">
        <v>171</v>
      </c>
      <c r="D44" s="43">
        <v>35</v>
      </c>
      <c r="E44" s="43" t="s">
        <v>179</v>
      </c>
      <c r="H44" s="45" t="s">
        <v>42</v>
      </c>
      <c r="I44" s="46">
        <v>3</v>
      </c>
    </row>
    <row r="45" spans="3:9" ht="30" x14ac:dyDescent="0.25">
      <c r="C45" s="43" t="s">
        <v>54</v>
      </c>
      <c r="D45" s="43">
        <v>43</v>
      </c>
      <c r="E45" s="43" t="s">
        <v>179</v>
      </c>
      <c r="H45" s="45" t="s">
        <v>43</v>
      </c>
      <c r="I45" s="46">
        <v>3</v>
      </c>
    </row>
    <row r="46" spans="3:9" ht="30" x14ac:dyDescent="0.25">
      <c r="C46" s="43" t="s">
        <v>55</v>
      </c>
      <c r="D46" s="43">
        <v>35</v>
      </c>
      <c r="E46" s="43" t="s">
        <v>179</v>
      </c>
      <c r="H46" s="45" t="s">
        <v>44</v>
      </c>
      <c r="I46" s="46">
        <v>3</v>
      </c>
    </row>
    <row r="47" spans="3:9" x14ac:dyDescent="0.25">
      <c r="C47" s="43" t="s">
        <v>56</v>
      </c>
      <c r="D47" s="43">
        <v>85</v>
      </c>
      <c r="E47" s="43" t="s">
        <v>179</v>
      </c>
      <c r="H47" s="45" t="s">
        <v>45</v>
      </c>
      <c r="I47" s="46">
        <v>1</v>
      </c>
    </row>
    <row r="48" spans="3:9" x14ac:dyDescent="0.25">
      <c r="C48" s="43" t="s">
        <v>57</v>
      </c>
      <c r="D48" s="43">
        <v>13</v>
      </c>
      <c r="E48" s="43" t="s">
        <v>179</v>
      </c>
      <c r="H48" s="45" t="s">
        <v>46</v>
      </c>
      <c r="I48" s="46">
        <v>1</v>
      </c>
    </row>
    <row r="49" spans="3:9" x14ac:dyDescent="0.25">
      <c r="C49" s="43" t="s">
        <v>58</v>
      </c>
      <c r="D49" s="43">
        <v>18</v>
      </c>
      <c r="E49" s="43" t="s">
        <v>179</v>
      </c>
      <c r="H49" s="45" t="s">
        <v>47</v>
      </c>
      <c r="I49" s="46">
        <v>1</v>
      </c>
    </row>
    <row r="50" spans="3:9" x14ac:dyDescent="0.25">
      <c r="C50" s="43" t="s">
        <v>59</v>
      </c>
      <c r="D50" s="43">
        <v>29</v>
      </c>
      <c r="E50" s="43" t="s">
        <v>179</v>
      </c>
      <c r="H50" s="45" t="s">
        <v>48</v>
      </c>
      <c r="I50" s="46">
        <v>1</v>
      </c>
    </row>
    <row r="51" spans="3:9" x14ac:dyDescent="0.25">
      <c r="C51" s="43" t="s">
        <v>60</v>
      </c>
      <c r="D51" s="43">
        <v>33</v>
      </c>
      <c r="E51" s="43" t="s">
        <v>179</v>
      </c>
      <c r="H51" s="45" t="s">
        <v>49</v>
      </c>
      <c r="I51" s="46">
        <v>1</v>
      </c>
    </row>
    <row r="52" spans="3:9" x14ac:dyDescent="0.25">
      <c r="C52" s="43" t="s">
        <v>61</v>
      </c>
      <c r="D52" s="43">
        <v>29</v>
      </c>
      <c r="E52" s="43" t="s">
        <v>179</v>
      </c>
      <c r="H52" s="45" t="s">
        <v>50</v>
      </c>
      <c r="I52" s="46">
        <v>1</v>
      </c>
    </row>
    <row r="53" spans="3:9" x14ac:dyDescent="0.25">
      <c r="C53" s="43" t="s">
        <v>62</v>
      </c>
      <c r="D53" s="43">
        <v>67</v>
      </c>
      <c r="E53" s="43" t="s">
        <v>179</v>
      </c>
      <c r="H53" s="45" t="s">
        <v>51</v>
      </c>
      <c r="I53" s="46">
        <v>1</v>
      </c>
    </row>
    <row r="54" spans="3:9" x14ac:dyDescent="0.25">
      <c r="C54" s="43" t="s">
        <v>63</v>
      </c>
      <c r="D54" s="43">
        <v>8</v>
      </c>
      <c r="E54" s="43" t="s">
        <v>179</v>
      </c>
      <c r="H54" s="45" t="s">
        <v>52</v>
      </c>
      <c r="I54" s="46">
        <v>1</v>
      </c>
    </row>
    <row r="55" spans="3:9" x14ac:dyDescent="0.25">
      <c r="C55" s="43" t="s">
        <v>64</v>
      </c>
      <c r="D55" s="43">
        <v>26</v>
      </c>
      <c r="E55" s="43" t="s">
        <v>179</v>
      </c>
      <c r="H55" s="45" t="s">
        <v>53</v>
      </c>
      <c r="I55" s="46">
        <v>1</v>
      </c>
    </row>
    <row r="56" spans="3:9" x14ac:dyDescent="0.25">
      <c r="C56" s="43" t="s">
        <v>65</v>
      </c>
      <c r="D56" s="43">
        <v>33</v>
      </c>
      <c r="E56" s="43" t="s">
        <v>179</v>
      </c>
      <c r="H56" s="45" t="s">
        <v>169</v>
      </c>
      <c r="I56" s="46">
        <v>1</v>
      </c>
    </row>
    <row r="57" spans="3:9" x14ac:dyDescent="0.25">
      <c r="C57" s="43" t="s">
        <v>66</v>
      </c>
      <c r="D57" s="43">
        <v>11</v>
      </c>
      <c r="E57" s="43" t="s">
        <v>179</v>
      </c>
      <c r="H57" s="45" t="s">
        <v>170</v>
      </c>
      <c r="I57" s="46">
        <v>1</v>
      </c>
    </row>
    <row r="58" spans="3:9" x14ac:dyDescent="0.25">
      <c r="C58" s="43" t="s">
        <v>67</v>
      </c>
      <c r="D58" s="43">
        <v>59</v>
      </c>
      <c r="E58" s="43" t="s">
        <v>179</v>
      </c>
      <c r="H58" s="45" t="s">
        <v>171</v>
      </c>
      <c r="I58" s="46">
        <v>1</v>
      </c>
    </row>
    <row r="59" spans="3:9" x14ac:dyDescent="0.25">
      <c r="C59" s="43" t="s">
        <v>68</v>
      </c>
      <c r="D59" s="43">
        <v>94</v>
      </c>
      <c r="E59" s="43" t="s">
        <v>179</v>
      </c>
      <c r="H59" s="45" t="s">
        <v>54</v>
      </c>
      <c r="I59" s="46">
        <v>1</v>
      </c>
    </row>
    <row r="60" spans="3:9" x14ac:dyDescent="0.25">
      <c r="C60" s="43" t="s">
        <v>69</v>
      </c>
      <c r="D60" s="43">
        <v>100</v>
      </c>
      <c r="E60" s="43" t="s">
        <v>179</v>
      </c>
      <c r="H60" s="45" t="s">
        <v>55</v>
      </c>
      <c r="I60" s="46">
        <v>1</v>
      </c>
    </row>
    <row r="61" spans="3:9" ht="30" x14ac:dyDescent="0.25">
      <c r="C61" s="43" t="s">
        <v>70</v>
      </c>
      <c r="D61" s="43">
        <v>37</v>
      </c>
      <c r="E61" s="43" t="s">
        <v>179</v>
      </c>
      <c r="H61" s="45" t="s">
        <v>56</v>
      </c>
      <c r="I61" s="46">
        <v>1</v>
      </c>
    </row>
    <row r="62" spans="3:9" ht="30" x14ac:dyDescent="0.25">
      <c r="C62" s="43" t="s">
        <v>71</v>
      </c>
      <c r="D62" s="43">
        <v>63</v>
      </c>
      <c r="E62" s="43" t="s">
        <v>179</v>
      </c>
      <c r="H62" s="45" t="s">
        <v>57</v>
      </c>
      <c r="I62" s="46">
        <v>1</v>
      </c>
    </row>
    <row r="63" spans="3:9" ht="30" x14ac:dyDescent="0.25">
      <c r="C63" s="43" t="s">
        <v>72</v>
      </c>
      <c r="D63" s="43">
        <v>35</v>
      </c>
      <c r="E63" s="43" t="s">
        <v>179</v>
      </c>
      <c r="H63" s="45" t="s">
        <v>58</v>
      </c>
      <c r="I63" s="46">
        <v>1</v>
      </c>
    </row>
    <row r="64" spans="3:9" ht="30" x14ac:dyDescent="0.25">
      <c r="C64" s="43" t="s">
        <v>172</v>
      </c>
      <c r="D64" s="43">
        <v>16</v>
      </c>
      <c r="E64" s="43" t="s">
        <v>179</v>
      </c>
      <c r="H64" s="45" t="s">
        <v>59</v>
      </c>
      <c r="I64" s="46">
        <v>1</v>
      </c>
    </row>
    <row r="65" spans="3:9" ht="30" x14ac:dyDescent="0.25">
      <c r="C65" s="43" t="s">
        <v>73</v>
      </c>
      <c r="D65" s="43">
        <v>106</v>
      </c>
      <c r="E65" s="43" t="s">
        <v>179</v>
      </c>
      <c r="H65" s="45" t="s">
        <v>60</v>
      </c>
      <c r="I65" s="46">
        <v>1</v>
      </c>
    </row>
    <row r="66" spans="3:9" ht="30" x14ac:dyDescent="0.25">
      <c r="C66" s="43" t="s">
        <v>74</v>
      </c>
      <c r="D66" s="43">
        <v>6</v>
      </c>
      <c r="E66" s="43" t="s">
        <v>179</v>
      </c>
      <c r="H66" s="45" t="s">
        <v>61</v>
      </c>
      <c r="I66" s="46">
        <v>1</v>
      </c>
    </row>
    <row r="67" spans="3:9" ht="30" x14ac:dyDescent="0.25">
      <c r="C67" s="43" t="s">
        <v>75</v>
      </c>
      <c r="D67" s="43">
        <v>13</v>
      </c>
      <c r="E67" s="43" t="s">
        <v>179</v>
      </c>
      <c r="H67" s="45" t="s">
        <v>62</v>
      </c>
      <c r="I67" s="46">
        <v>1</v>
      </c>
    </row>
    <row r="68" spans="3:9" x14ac:dyDescent="0.25">
      <c r="C68" s="43" t="s">
        <v>76</v>
      </c>
      <c r="D68" s="43">
        <v>21</v>
      </c>
      <c r="E68" s="43" t="s">
        <v>179</v>
      </c>
      <c r="H68" s="45" t="s">
        <v>63</v>
      </c>
      <c r="I68" s="46">
        <v>1</v>
      </c>
    </row>
    <row r="69" spans="3:9" x14ac:dyDescent="0.25">
      <c r="C69" s="43" t="s">
        <v>173</v>
      </c>
      <c r="D69" s="43">
        <v>76</v>
      </c>
      <c r="E69" s="43" t="s">
        <v>179</v>
      </c>
      <c r="H69" s="45" t="s">
        <v>64</v>
      </c>
      <c r="I69" s="46">
        <v>1</v>
      </c>
    </row>
    <row r="70" spans="3:9" ht="30" x14ac:dyDescent="0.25">
      <c r="C70" s="43" t="s">
        <v>77</v>
      </c>
      <c r="D70" s="43">
        <v>12</v>
      </c>
      <c r="E70" s="43" t="s">
        <v>179</v>
      </c>
      <c r="H70" s="45" t="s">
        <v>65</v>
      </c>
      <c r="I70" s="46">
        <v>1</v>
      </c>
    </row>
    <row r="71" spans="3:9" x14ac:dyDescent="0.25">
      <c r="C71" s="43" t="s">
        <v>174</v>
      </c>
      <c r="D71" s="43">
        <v>113</v>
      </c>
      <c r="E71" s="43" t="s">
        <v>179</v>
      </c>
      <c r="H71" s="45" t="s">
        <v>66</v>
      </c>
      <c r="I71" s="46">
        <v>1</v>
      </c>
    </row>
    <row r="72" spans="3:9" x14ac:dyDescent="0.25">
      <c r="C72" s="43" t="s">
        <v>78</v>
      </c>
      <c r="D72" s="43">
        <v>20</v>
      </c>
      <c r="E72" s="43" t="s">
        <v>179</v>
      </c>
      <c r="H72" s="45" t="s">
        <v>67</v>
      </c>
      <c r="I72" s="46">
        <v>1</v>
      </c>
    </row>
    <row r="73" spans="3:9" x14ac:dyDescent="0.25">
      <c r="C73" s="43" t="s">
        <v>79</v>
      </c>
      <c r="D73" s="43">
        <v>105</v>
      </c>
      <c r="E73" s="43" t="s">
        <v>179</v>
      </c>
      <c r="H73" s="45" t="s">
        <v>68</v>
      </c>
      <c r="I73" s="46">
        <v>1</v>
      </c>
    </row>
    <row r="74" spans="3:9" ht="30" x14ac:dyDescent="0.25">
      <c r="C74" s="43" t="s">
        <v>80</v>
      </c>
      <c r="D74" s="43">
        <v>18</v>
      </c>
      <c r="E74" s="43" t="s">
        <v>179</v>
      </c>
      <c r="H74" s="45" t="s">
        <v>69</v>
      </c>
      <c r="I74" s="46">
        <v>1</v>
      </c>
    </row>
    <row r="75" spans="3:9" x14ac:dyDescent="0.25">
      <c r="C75" s="43" t="s">
        <v>81</v>
      </c>
      <c r="D75" s="43">
        <v>18</v>
      </c>
      <c r="E75" s="43" t="s">
        <v>179</v>
      </c>
      <c r="H75" s="45" t="s">
        <v>70</v>
      </c>
      <c r="I75" s="46">
        <v>1</v>
      </c>
    </row>
    <row r="76" spans="3:9" x14ac:dyDescent="0.25">
      <c r="C76" s="43" t="s">
        <v>82</v>
      </c>
      <c r="D76" s="43">
        <v>14</v>
      </c>
      <c r="E76" s="43" t="s">
        <v>179</v>
      </c>
      <c r="H76" s="45" t="s">
        <v>71</v>
      </c>
      <c r="I76" s="46">
        <v>1</v>
      </c>
    </row>
    <row r="77" spans="3:9" x14ac:dyDescent="0.25">
      <c r="C77" s="43" t="s">
        <v>83</v>
      </c>
      <c r="D77" s="43">
        <v>27</v>
      </c>
      <c r="E77" s="43" t="s">
        <v>179</v>
      </c>
      <c r="H77" s="45" t="s">
        <v>72</v>
      </c>
      <c r="I77" s="46">
        <v>1</v>
      </c>
    </row>
    <row r="78" spans="3:9" x14ac:dyDescent="0.25">
      <c r="C78" s="43" t="s">
        <v>84</v>
      </c>
      <c r="D78" s="43">
        <v>16</v>
      </c>
      <c r="E78" s="43" t="s">
        <v>179</v>
      </c>
      <c r="H78" s="45" t="s">
        <v>172</v>
      </c>
      <c r="I78" s="46">
        <v>1</v>
      </c>
    </row>
    <row r="79" spans="3:9" x14ac:dyDescent="0.25">
      <c r="C79" s="43" t="s">
        <v>85</v>
      </c>
      <c r="D79" s="43">
        <v>42</v>
      </c>
      <c r="E79" s="43" t="s">
        <v>179</v>
      </c>
      <c r="H79" s="45" t="s">
        <v>73</v>
      </c>
      <c r="I79" s="46">
        <v>1</v>
      </c>
    </row>
    <row r="80" spans="3:9" x14ac:dyDescent="0.25">
      <c r="C80" s="43" t="s">
        <v>86</v>
      </c>
      <c r="D80" s="43">
        <v>46</v>
      </c>
      <c r="E80" s="43" t="s">
        <v>179</v>
      </c>
      <c r="H80" s="45" t="s">
        <v>74</v>
      </c>
      <c r="I80" s="46">
        <v>1</v>
      </c>
    </row>
    <row r="81" spans="3:9" x14ac:dyDescent="0.25">
      <c r="C81" s="43" t="s">
        <v>87</v>
      </c>
      <c r="D81" s="43">
        <v>40</v>
      </c>
      <c r="E81" s="43" t="s">
        <v>179</v>
      </c>
      <c r="H81" s="45" t="s">
        <v>75</v>
      </c>
      <c r="I81" s="46">
        <v>1</v>
      </c>
    </row>
    <row r="82" spans="3:9" x14ac:dyDescent="0.25">
      <c r="C82" s="43" t="s">
        <v>88</v>
      </c>
      <c r="D82" s="43">
        <v>43</v>
      </c>
      <c r="E82" s="43" t="s">
        <v>179</v>
      </c>
      <c r="H82" s="45" t="s">
        <v>76</v>
      </c>
      <c r="I82" s="46">
        <v>1</v>
      </c>
    </row>
    <row r="83" spans="3:9" x14ac:dyDescent="0.25">
      <c r="C83" s="43" t="s">
        <v>89</v>
      </c>
      <c r="D83" s="43">
        <v>24</v>
      </c>
      <c r="E83" s="43" t="s">
        <v>179</v>
      </c>
      <c r="H83" s="45" t="s">
        <v>173</v>
      </c>
      <c r="I83" s="46">
        <v>1</v>
      </c>
    </row>
    <row r="84" spans="3:9" x14ac:dyDescent="0.25">
      <c r="C84" s="43" t="s">
        <v>90</v>
      </c>
      <c r="D84" s="43">
        <v>44</v>
      </c>
      <c r="E84" s="43" t="s">
        <v>179</v>
      </c>
      <c r="H84" s="45" t="s">
        <v>77</v>
      </c>
      <c r="I84" s="46">
        <v>1</v>
      </c>
    </row>
    <row r="85" spans="3:9" x14ac:dyDescent="0.25">
      <c r="C85" s="43" t="s">
        <v>91</v>
      </c>
      <c r="D85" s="43">
        <v>19</v>
      </c>
      <c r="E85" s="43" t="s">
        <v>179</v>
      </c>
      <c r="H85" s="45" t="s">
        <v>174</v>
      </c>
      <c r="I85" s="46">
        <v>1</v>
      </c>
    </row>
    <row r="86" spans="3:9" x14ac:dyDescent="0.25">
      <c r="C86" s="43" t="s">
        <v>92</v>
      </c>
      <c r="D86" s="43">
        <v>9</v>
      </c>
      <c r="E86" s="43" t="s">
        <v>179</v>
      </c>
      <c r="H86" s="45" t="s">
        <v>78</v>
      </c>
      <c r="I86" s="46">
        <v>1</v>
      </c>
    </row>
    <row r="87" spans="3:9" x14ac:dyDescent="0.25">
      <c r="C87" s="43" t="s">
        <v>93</v>
      </c>
      <c r="D87" s="43">
        <v>20</v>
      </c>
      <c r="E87" s="43" t="s">
        <v>179</v>
      </c>
      <c r="H87" s="45" t="s">
        <v>79</v>
      </c>
      <c r="I87" s="46">
        <v>1</v>
      </c>
    </row>
    <row r="88" spans="3:9" x14ac:dyDescent="0.25">
      <c r="C88" s="43" t="s">
        <v>94</v>
      </c>
      <c r="D88" s="43">
        <v>43</v>
      </c>
      <c r="E88" s="43" t="s">
        <v>179</v>
      </c>
      <c r="H88" s="45" t="s">
        <v>80</v>
      </c>
      <c r="I88" s="46">
        <v>1</v>
      </c>
    </row>
    <row r="89" spans="3:9" x14ac:dyDescent="0.25">
      <c r="C89" s="43" t="s">
        <v>95</v>
      </c>
      <c r="D89" s="43">
        <v>11</v>
      </c>
      <c r="E89" s="43" t="s">
        <v>179</v>
      </c>
      <c r="H89" s="45" t="s">
        <v>81</v>
      </c>
      <c r="I89" s="46">
        <v>1</v>
      </c>
    </row>
    <row r="90" spans="3:9" x14ac:dyDescent="0.25">
      <c r="C90" s="43" t="s">
        <v>96</v>
      </c>
      <c r="D90" s="43">
        <v>35</v>
      </c>
      <c r="E90" s="43" t="s">
        <v>179</v>
      </c>
      <c r="H90" s="45" t="s">
        <v>82</v>
      </c>
      <c r="I90" s="46">
        <v>1</v>
      </c>
    </row>
    <row r="91" spans="3:9" x14ac:dyDescent="0.25">
      <c r="C91" s="43" t="s">
        <v>97</v>
      </c>
      <c r="D91" s="43">
        <v>9</v>
      </c>
      <c r="E91" s="43" t="s">
        <v>179</v>
      </c>
      <c r="H91" s="45" t="s">
        <v>83</v>
      </c>
      <c r="I91" s="46">
        <v>1</v>
      </c>
    </row>
    <row r="92" spans="3:9" x14ac:dyDescent="0.25">
      <c r="C92" s="43" t="s">
        <v>98</v>
      </c>
      <c r="D92" s="43">
        <v>35</v>
      </c>
      <c r="E92" s="43" t="s">
        <v>179</v>
      </c>
      <c r="H92" s="45" t="s">
        <v>84</v>
      </c>
      <c r="I92" s="46">
        <v>1</v>
      </c>
    </row>
    <row r="93" spans="3:9" x14ac:dyDescent="0.25">
      <c r="C93" s="43" t="s">
        <v>99</v>
      </c>
      <c r="D93" s="43">
        <v>32</v>
      </c>
      <c r="E93" s="43" t="s">
        <v>179</v>
      </c>
      <c r="H93" s="45" t="s">
        <v>85</v>
      </c>
      <c r="I93" s="46">
        <v>1</v>
      </c>
    </row>
    <row r="94" spans="3:9" x14ac:dyDescent="0.25">
      <c r="C94" s="43" t="s">
        <v>100</v>
      </c>
      <c r="D94" s="43">
        <v>13</v>
      </c>
      <c r="E94" s="43" t="s">
        <v>179</v>
      </c>
      <c r="H94" s="45" t="s">
        <v>86</v>
      </c>
      <c r="I94" s="46">
        <v>1</v>
      </c>
    </row>
    <row r="95" spans="3:9" x14ac:dyDescent="0.25">
      <c r="C95" s="43" t="s">
        <v>101</v>
      </c>
      <c r="D95" s="43">
        <v>24</v>
      </c>
      <c r="E95" s="43" t="s">
        <v>179</v>
      </c>
      <c r="H95" s="45" t="s">
        <v>87</v>
      </c>
      <c r="I95" s="46">
        <v>1</v>
      </c>
    </row>
    <row r="96" spans="3:9" x14ac:dyDescent="0.25">
      <c r="C96" s="43" t="s">
        <v>102</v>
      </c>
      <c r="D96" s="43">
        <v>67</v>
      </c>
      <c r="E96" s="43" t="s">
        <v>179</v>
      </c>
      <c r="H96" s="45" t="s">
        <v>88</v>
      </c>
      <c r="I96" s="46">
        <v>1</v>
      </c>
    </row>
    <row r="97" spans="3:9" x14ac:dyDescent="0.25">
      <c r="C97" s="43" t="s">
        <v>103</v>
      </c>
      <c r="D97" s="43">
        <v>19</v>
      </c>
      <c r="E97" s="43" t="s">
        <v>179</v>
      </c>
      <c r="H97" s="45" t="s">
        <v>89</v>
      </c>
      <c r="I97" s="46">
        <v>1</v>
      </c>
    </row>
    <row r="98" spans="3:9" x14ac:dyDescent="0.25">
      <c r="C98" s="43" t="s">
        <v>104</v>
      </c>
      <c r="D98" s="43">
        <v>15</v>
      </c>
      <c r="E98" s="43" t="s">
        <v>179</v>
      </c>
      <c r="H98" s="45" t="s">
        <v>90</v>
      </c>
      <c r="I98" s="46">
        <v>1</v>
      </c>
    </row>
    <row r="99" spans="3:9" x14ac:dyDescent="0.25">
      <c r="C99" s="43" t="s">
        <v>105</v>
      </c>
      <c r="D99" s="43">
        <v>24</v>
      </c>
      <c r="E99" s="43" t="s">
        <v>179</v>
      </c>
      <c r="H99" s="45" t="s">
        <v>91</v>
      </c>
      <c r="I99" s="46">
        <v>1</v>
      </c>
    </row>
    <row r="100" spans="3:9" x14ac:dyDescent="0.25">
      <c r="C100" s="43" t="s">
        <v>106</v>
      </c>
      <c r="D100" s="43">
        <v>22</v>
      </c>
      <c r="E100" s="43" t="s">
        <v>179</v>
      </c>
      <c r="H100" s="45" t="s">
        <v>92</v>
      </c>
      <c r="I100" s="46">
        <v>1</v>
      </c>
    </row>
    <row r="101" spans="3:9" x14ac:dyDescent="0.25">
      <c r="C101" s="43" t="s">
        <v>107</v>
      </c>
      <c r="D101" s="43">
        <v>18</v>
      </c>
      <c r="E101" s="43" t="s">
        <v>179</v>
      </c>
      <c r="H101" s="45" t="s">
        <v>93</v>
      </c>
      <c r="I101" s="46">
        <v>1</v>
      </c>
    </row>
    <row r="102" spans="3:9" x14ac:dyDescent="0.25">
      <c r="C102" s="43" t="s">
        <v>108</v>
      </c>
      <c r="D102" s="43">
        <v>138</v>
      </c>
      <c r="E102" s="43" t="s">
        <v>179</v>
      </c>
      <c r="H102" s="45" t="s">
        <v>94</v>
      </c>
      <c r="I102" s="46">
        <v>1</v>
      </c>
    </row>
    <row r="103" spans="3:9" x14ac:dyDescent="0.25">
      <c r="C103" s="43" t="s">
        <v>109</v>
      </c>
      <c r="D103" s="43">
        <v>34</v>
      </c>
      <c r="E103" s="43" t="s">
        <v>179</v>
      </c>
      <c r="H103" s="45" t="s">
        <v>95</v>
      </c>
      <c r="I103" s="46">
        <v>1</v>
      </c>
    </row>
    <row r="104" spans="3:9" x14ac:dyDescent="0.25">
      <c r="C104" s="43" t="s">
        <v>110</v>
      </c>
      <c r="D104" s="43">
        <v>42</v>
      </c>
      <c r="E104" s="43" t="s">
        <v>179</v>
      </c>
      <c r="H104" s="45" t="s">
        <v>96</v>
      </c>
      <c r="I104" s="46">
        <v>1</v>
      </c>
    </row>
    <row r="105" spans="3:9" x14ac:dyDescent="0.25">
      <c r="C105" s="43" t="s">
        <v>111</v>
      </c>
      <c r="D105" s="43">
        <v>11</v>
      </c>
      <c r="E105" s="43" t="s">
        <v>179</v>
      </c>
      <c r="H105" s="45" t="s">
        <v>97</v>
      </c>
      <c r="I105" s="46">
        <v>1</v>
      </c>
    </row>
    <row r="106" spans="3:9" x14ac:dyDescent="0.25">
      <c r="C106" s="43" t="s">
        <v>112</v>
      </c>
      <c r="D106" s="43">
        <v>23</v>
      </c>
      <c r="E106" s="43" t="s">
        <v>179</v>
      </c>
      <c r="H106" s="45" t="s">
        <v>98</v>
      </c>
      <c r="I106" s="46">
        <v>1</v>
      </c>
    </row>
    <row r="107" spans="3:9" x14ac:dyDescent="0.25">
      <c r="C107" s="43" t="s">
        <v>113</v>
      </c>
      <c r="D107" s="43">
        <v>8</v>
      </c>
      <c r="E107" s="43" t="s">
        <v>179</v>
      </c>
      <c r="H107" s="45" t="s">
        <v>99</v>
      </c>
      <c r="I107" s="46">
        <v>1</v>
      </c>
    </row>
    <row r="108" spans="3:9" x14ac:dyDescent="0.25">
      <c r="C108" s="43" t="s">
        <v>114</v>
      </c>
      <c r="D108" s="43">
        <v>23</v>
      </c>
      <c r="E108" s="43" t="s">
        <v>179</v>
      </c>
      <c r="H108" s="45" t="s">
        <v>100</v>
      </c>
      <c r="I108" s="46">
        <v>1</v>
      </c>
    </row>
    <row r="109" spans="3:9" x14ac:dyDescent="0.25">
      <c r="C109" s="43" t="s">
        <v>115</v>
      </c>
      <c r="D109" s="43">
        <v>20</v>
      </c>
      <c r="E109" s="43" t="s">
        <v>179</v>
      </c>
      <c r="H109" s="45" t="s">
        <v>101</v>
      </c>
      <c r="I109" s="46">
        <v>1</v>
      </c>
    </row>
    <row r="110" spans="3:9" x14ac:dyDescent="0.25">
      <c r="C110" s="43" t="s">
        <v>116</v>
      </c>
      <c r="D110" s="43">
        <v>13</v>
      </c>
      <c r="E110" s="43" t="s">
        <v>179</v>
      </c>
      <c r="H110" s="45" t="s">
        <v>102</v>
      </c>
      <c r="I110" s="46">
        <v>1</v>
      </c>
    </row>
    <row r="111" spans="3:9" x14ac:dyDescent="0.25">
      <c r="C111" s="43" t="s">
        <v>117</v>
      </c>
      <c r="D111" s="43">
        <v>12</v>
      </c>
      <c r="E111" s="43" t="s">
        <v>179</v>
      </c>
      <c r="H111" s="45" t="s">
        <v>103</v>
      </c>
      <c r="I111" s="46">
        <v>1</v>
      </c>
    </row>
    <row r="112" spans="3:9" x14ac:dyDescent="0.25">
      <c r="C112" s="43" t="s">
        <v>118</v>
      </c>
      <c r="D112" s="43">
        <v>17</v>
      </c>
      <c r="E112" s="43" t="s">
        <v>179</v>
      </c>
      <c r="H112" s="45" t="s">
        <v>104</v>
      </c>
      <c r="I112" s="46">
        <v>1</v>
      </c>
    </row>
    <row r="113" spans="3:9" x14ac:dyDescent="0.25">
      <c r="C113" s="43" t="s">
        <v>119</v>
      </c>
      <c r="D113" s="43">
        <v>3</v>
      </c>
      <c r="E113" s="43" t="s">
        <v>179</v>
      </c>
      <c r="H113" s="45" t="s">
        <v>105</v>
      </c>
      <c r="I113" s="46">
        <v>1</v>
      </c>
    </row>
    <row r="114" spans="3:9" x14ac:dyDescent="0.25">
      <c r="C114" s="43" t="s">
        <v>120</v>
      </c>
      <c r="D114" s="43">
        <v>19</v>
      </c>
      <c r="E114" s="43" t="s">
        <v>179</v>
      </c>
      <c r="H114" s="45" t="s">
        <v>106</v>
      </c>
      <c r="I114" s="46">
        <v>1</v>
      </c>
    </row>
    <row r="115" spans="3:9" x14ac:dyDescent="0.25">
      <c r="C115" s="43" t="s">
        <v>121</v>
      </c>
      <c r="D115" s="43">
        <v>15</v>
      </c>
      <c r="E115" s="43" t="s">
        <v>179</v>
      </c>
      <c r="H115" s="45" t="s">
        <v>107</v>
      </c>
      <c r="I115" s="46">
        <v>1</v>
      </c>
    </row>
    <row r="116" spans="3:9" x14ac:dyDescent="0.25">
      <c r="C116" s="43" t="s">
        <v>122</v>
      </c>
      <c r="D116" s="43">
        <v>13</v>
      </c>
      <c r="E116" s="43" t="s">
        <v>179</v>
      </c>
      <c r="H116" s="45" t="s">
        <v>108</v>
      </c>
      <c r="I116" s="46">
        <v>1</v>
      </c>
    </row>
    <row r="117" spans="3:9" x14ac:dyDescent="0.25">
      <c r="C117" s="43" t="s">
        <v>123</v>
      </c>
      <c r="D117" s="43">
        <v>36</v>
      </c>
      <c r="E117" s="43" t="s">
        <v>179</v>
      </c>
      <c r="H117" s="45" t="s">
        <v>109</v>
      </c>
      <c r="I117" s="46">
        <v>1</v>
      </c>
    </row>
    <row r="118" spans="3:9" x14ac:dyDescent="0.25">
      <c r="C118" s="43" t="s">
        <v>124</v>
      </c>
      <c r="D118" s="43">
        <v>12</v>
      </c>
      <c r="E118" s="43" t="s">
        <v>179</v>
      </c>
      <c r="H118" s="45" t="s">
        <v>110</v>
      </c>
      <c r="I118" s="46">
        <v>1</v>
      </c>
    </row>
    <row r="119" spans="3:9" x14ac:dyDescent="0.25">
      <c r="C119" s="43" t="s">
        <v>125</v>
      </c>
      <c r="D119" s="43">
        <v>20</v>
      </c>
      <c r="E119" s="43" t="s">
        <v>179</v>
      </c>
      <c r="H119" s="45" t="s">
        <v>111</v>
      </c>
      <c r="I119" s="46">
        <v>1</v>
      </c>
    </row>
    <row r="120" spans="3:9" x14ac:dyDescent="0.25">
      <c r="C120" s="43" t="s">
        <v>126</v>
      </c>
      <c r="D120" s="43">
        <v>14</v>
      </c>
      <c r="E120" s="43" t="s">
        <v>179</v>
      </c>
      <c r="H120" s="45" t="s">
        <v>112</v>
      </c>
      <c r="I120" s="46">
        <v>1</v>
      </c>
    </row>
    <row r="121" spans="3:9" x14ac:dyDescent="0.25">
      <c r="C121" s="43" t="s">
        <v>127</v>
      </c>
      <c r="D121" s="43">
        <v>38</v>
      </c>
      <c r="E121" s="43" t="s">
        <v>179</v>
      </c>
      <c r="H121" s="45" t="s">
        <v>113</v>
      </c>
      <c r="I121" s="46">
        <v>1</v>
      </c>
    </row>
    <row r="122" spans="3:9" x14ac:dyDescent="0.25">
      <c r="C122" s="43" t="s">
        <v>128</v>
      </c>
      <c r="D122" s="43">
        <v>54</v>
      </c>
      <c r="E122" s="43" t="s">
        <v>179</v>
      </c>
      <c r="H122" s="45" t="s">
        <v>114</v>
      </c>
      <c r="I122" s="46">
        <v>1</v>
      </c>
    </row>
    <row r="123" spans="3:9" x14ac:dyDescent="0.25">
      <c r="C123" s="43" t="s">
        <v>129</v>
      </c>
      <c r="D123" s="43">
        <v>37</v>
      </c>
      <c r="E123" s="43" t="s">
        <v>179</v>
      </c>
      <c r="H123" s="45" t="s">
        <v>115</v>
      </c>
      <c r="I123" s="46">
        <v>1</v>
      </c>
    </row>
    <row r="124" spans="3:9" x14ac:dyDescent="0.25">
      <c r="C124" s="43" t="s">
        <v>130</v>
      </c>
      <c r="D124" s="43">
        <v>28</v>
      </c>
      <c r="E124" s="43" t="s">
        <v>179</v>
      </c>
      <c r="H124" s="45" t="s">
        <v>116</v>
      </c>
      <c r="I124" s="46">
        <v>1</v>
      </c>
    </row>
    <row r="125" spans="3:9" x14ac:dyDescent="0.25">
      <c r="C125" s="43" t="s">
        <v>131</v>
      </c>
      <c r="D125" s="43">
        <v>31</v>
      </c>
      <c r="E125" s="43" t="s">
        <v>179</v>
      </c>
      <c r="H125" s="45" t="s">
        <v>117</v>
      </c>
      <c r="I125" s="46">
        <v>1</v>
      </c>
    </row>
    <row r="126" spans="3:9" ht="30" x14ac:dyDescent="0.25">
      <c r="C126" s="43" t="s">
        <v>132</v>
      </c>
      <c r="D126" s="43">
        <v>45</v>
      </c>
      <c r="E126" s="43" t="s">
        <v>179</v>
      </c>
      <c r="H126" s="45" t="s">
        <v>118</v>
      </c>
      <c r="I126" s="46">
        <v>1</v>
      </c>
    </row>
    <row r="127" spans="3:9" x14ac:dyDescent="0.25">
      <c r="C127" s="43" t="s">
        <v>133</v>
      </c>
      <c r="D127" s="43">
        <v>18</v>
      </c>
      <c r="E127" s="43" t="s">
        <v>179</v>
      </c>
      <c r="H127" s="45" t="s">
        <v>119</v>
      </c>
      <c r="I127" s="46">
        <v>1</v>
      </c>
    </row>
    <row r="128" spans="3:9" x14ac:dyDescent="0.25">
      <c r="C128" s="43" t="s">
        <v>134</v>
      </c>
      <c r="D128" s="43">
        <v>38</v>
      </c>
      <c r="E128" s="43" t="s">
        <v>179</v>
      </c>
      <c r="H128" s="45" t="s">
        <v>120</v>
      </c>
      <c r="I128" s="46">
        <v>1</v>
      </c>
    </row>
    <row r="129" spans="3:9" ht="30" x14ac:dyDescent="0.25">
      <c r="C129" s="43" t="s">
        <v>175</v>
      </c>
      <c r="D129" s="43">
        <v>30</v>
      </c>
      <c r="E129" s="43" t="s">
        <v>179</v>
      </c>
      <c r="H129" s="45" t="s">
        <v>121</v>
      </c>
      <c r="I129" s="46">
        <v>1</v>
      </c>
    </row>
    <row r="130" spans="3:9" x14ac:dyDescent="0.25">
      <c r="C130" s="43" t="s">
        <v>135</v>
      </c>
      <c r="D130" s="43">
        <v>22</v>
      </c>
      <c r="E130" s="43" t="s">
        <v>179</v>
      </c>
      <c r="H130" s="45" t="s">
        <v>122</v>
      </c>
      <c r="I130" s="46">
        <v>1</v>
      </c>
    </row>
    <row r="131" spans="3:9" x14ac:dyDescent="0.25">
      <c r="C131" s="43" t="s">
        <v>136</v>
      </c>
      <c r="D131" s="43">
        <v>26</v>
      </c>
      <c r="E131" s="43" t="s">
        <v>179</v>
      </c>
      <c r="H131" s="45" t="s">
        <v>123</v>
      </c>
      <c r="I131" s="46">
        <v>1</v>
      </c>
    </row>
    <row r="132" spans="3:9" x14ac:dyDescent="0.25">
      <c r="C132" s="43" t="s">
        <v>176</v>
      </c>
      <c r="D132" s="43">
        <v>12</v>
      </c>
      <c r="E132" s="43" t="s">
        <v>179</v>
      </c>
      <c r="H132" s="45" t="s">
        <v>124</v>
      </c>
      <c r="I132" s="46">
        <v>1</v>
      </c>
    </row>
    <row r="133" spans="3:9" x14ac:dyDescent="0.25">
      <c r="C133" s="43" t="s">
        <v>137</v>
      </c>
      <c r="D133" s="43">
        <v>28</v>
      </c>
      <c r="E133" s="43" t="s">
        <v>179</v>
      </c>
      <c r="H133" s="45" t="s">
        <v>125</v>
      </c>
      <c r="I133" s="46">
        <v>1</v>
      </c>
    </row>
    <row r="134" spans="3:9" x14ac:dyDescent="0.25">
      <c r="C134" s="43" t="s">
        <v>138</v>
      </c>
      <c r="D134" s="43">
        <v>20</v>
      </c>
      <c r="E134" s="43" t="s">
        <v>179</v>
      </c>
      <c r="H134" s="45" t="s">
        <v>126</v>
      </c>
      <c r="I134" s="46">
        <v>1</v>
      </c>
    </row>
    <row r="135" spans="3:9" x14ac:dyDescent="0.25">
      <c r="C135" s="43" t="s">
        <v>139</v>
      </c>
      <c r="D135" s="43">
        <v>13</v>
      </c>
      <c r="E135" s="43" t="s">
        <v>179</v>
      </c>
      <c r="H135" s="45" t="s">
        <v>127</v>
      </c>
      <c r="I135" s="46">
        <v>1</v>
      </c>
    </row>
    <row r="136" spans="3:9" x14ac:dyDescent="0.25">
      <c r="C136" s="43" t="s">
        <v>140</v>
      </c>
      <c r="D136" s="43">
        <v>13</v>
      </c>
      <c r="E136" s="43" t="s">
        <v>179</v>
      </c>
      <c r="H136" s="45" t="s">
        <v>128</v>
      </c>
      <c r="I136" s="46">
        <v>1</v>
      </c>
    </row>
    <row r="137" spans="3:9" x14ac:dyDescent="0.25">
      <c r="C137" s="43" t="s">
        <v>141</v>
      </c>
      <c r="D137" s="43">
        <v>19</v>
      </c>
      <c r="E137" s="43" t="s">
        <v>179</v>
      </c>
      <c r="H137" s="45" t="s">
        <v>129</v>
      </c>
      <c r="I137" s="46">
        <v>1</v>
      </c>
    </row>
    <row r="138" spans="3:9" x14ac:dyDescent="0.25">
      <c r="C138" s="43" t="s">
        <v>142</v>
      </c>
      <c r="D138" s="43">
        <v>59</v>
      </c>
      <c r="E138" s="43" t="s">
        <v>179</v>
      </c>
      <c r="H138" s="45" t="s">
        <v>130</v>
      </c>
      <c r="I138" s="46">
        <v>1</v>
      </c>
    </row>
    <row r="139" spans="3:9" x14ac:dyDescent="0.25">
      <c r="C139" s="43" t="s">
        <v>143</v>
      </c>
      <c r="D139" s="43">
        <v>17</v>
      </c>
      <c r="E139" s="43" t="s">
        <v>179</v>
      </c>
      <c r="H139" s="45" t="s">
        <v>131</v>
      </c>
      <c r="I139" s="46">
        <v>1</v>
      </c>
    </row>
    <row r="140" spans="3:9" x14ac:dyDescent="0.25">
      <c r="C140" s="43" t="s">
        <v>144</v>
      </c>
      <c r="D140" s="43">
        <v>29</v>
      </c>
      <c r="E140" s="43" t="s">
        <v>179</v>
      </c>
      <c r="H140" s="45" t="s">
        <v>132</v>
      </c>
      <c r="I140" s="46">
        <v>1</v>
      </c>
    </row>
    <row r="141" spans="3:9" x14ac:dyDescent="0.25">
      <c r="C141" s="43" t="s">
        <v>145</v>
      </c>
      <c r="D141" s="43">
        <v>14</v>
      </c>
      <c r="E141" s="43" t="s">
        <v>179</v>
      </c>
      <c r="H141" s="45" t="s">
        <v>133</v>
      </c>
      <c r="I141" s="46">
        <v>1</v>
      </c>
    </row>
    <row r="142" spans="3:9" x14ac:dyDescent="0.25">
      <c r="C142" s="43" t="s">
        <v>146</v>
      </c>
      <c r="D142" s="43">
        <v>13</v>
      </c>
      <c r="E142" s="43" t="s">
        <v>179</v>
      </c>
      <c r="H142" s="45" t="s">
        <v>134</v>
      </c>
      <c r="I142" s="46">
        <v>1</v>
      </c>
    </row>
    <row r="143" spans="3:9" x14ac:dyDescent="0.25">
      <c r="C143" s="43" t="s">
        <v>147</v>
      </c>
      <c r="D143" s="43">
        <v>45</v>
      </c>
      <c r="E143" s="43" t="s">
        <v>179</v>
      </c>
      <c r="H143" s="45" t="s">
        <v>175</v>
      </c>
      <c r="I143" s="46">
        <v>1</v>
      </c>
    </row>
    <row r="144" spans="3:9" x14ac:dyDescent="0.25">
      <c r="C144" s="43" t="s">
        <v>148</v>
      </c>
      <c r="D144" s="43">
        <v>11</v>
      </c>
      <c r="E144" s="43" t="s">
        <v>179</v>
      </c>
      <c r="H144" s="45" t="s">
        <v>135</v>
      </c>
      <c r="I144" s="46">
        <v>1</v>
      </c>
    </row>
    <row r="145" spans="3:9" x14ac:dyDescent="0.25">
      <c r="C145" s="43" t="s">
        <v>177</v>
      </c>
      <c r="D145" s="43">
        <v>18</v>
      </c>
      <c r="E145" s="43" t="s">
        <v>179</v>
      </c>
      <c r="H145" s="45" t="s">
        <v>136</v>
      </c>
      <c r="I145" s="46">
        <v>1</v>
      </c>
    </row>
    <row r="146" spans="3:9" ht="30" x14ac:dyDescent="0.25">
      <c r="C146" s="43" t="s">
        <v>178</v>
      </c>
      <c r="D146" s="43">
        <v>14</v>
      </c>
      <c r="E146" s="43" t="s">
        <v>179</v>
      </c>
      <c r="H146" s="45" t="s">
        <v>176</v>
      </c>
      <c r="I146" s="46">
        <v>1</v>
      </c>
    </row>
    <row r="147" spans="3:9" x14ac:dyDescent="0.25">
      <c r="C147" s="43" t="s">
        <v>149</v>
      </c>
      <c r="D147" s="43">
        <v>17</v>
      </c>
      <c r="E147" s="43" t="s">
        <v>179</v>
      </c>
      <c r="H147" s="45" t="s">
        <v>137</v>
      </c>
      <c r="I147" s="46">
        <v>1</v>
      </c>
    </row>
    <row r="148" spans="3:9" x14ac:dyDescent="0.25">
      <c r="C148" s="43" t="s">
        <v>150</v>
      </c>
      <c r="D148" s="43">
        <v>30</v>
      </c>
      <c r="E148" s="43" t="s">
        <v>179</v>
      </c>
      <c r="H148" s="45" t="s">
        <v>138</v>
      </c>
      <c r="I148" s="46">
        <v>1</v>
      </c>
    </row>
    <row r="149" spans="3:9" x14ac:dyDescent="0.25">
      <c r="C149" s="43" t="s">
        <v>151</v>
      </c>
      <c r="D149" s="43">
        <v>13</v>
      </c>
      <c r="E149" s="43" t="s">
        <v>179</v>
      </c>
      <c r="H149" s="45" t="s">
        <v>139</v>
      </c>
      <c r="I149" s="46">
        <v>1</v>
      </c>
    </row>
    <row r="150" spans="3:9" x14ac:dyDescent="0.25">
      <c r="C150" s="43" t="s">
        <v>152</v>
      </c>
      <c r="D150" s="43">
        <v>18</v>
      </c>
      <c r="E150" s="43" t="s">
        <v>179</v>
      </c>
      <c r="H150" s="45" t="s">
        <v>140</v>
      </c>
      <c r="I150" s="46">
        <v>1</v>
      </c>
    </row>
    <row r="151" spans="3:9" x14ac:dyDescent="0.25">
      <c r="C151" s="43" t="s">
        <v>153</v>
      </c>
      <c r="D151" s="43">
        <v>20</v>
      </c>
      <c r="E151" s="43" t="s">
        <v>179</v>
      </c>
      <c r="H151" s="45" t="s">
        <v>141</v>
      </c>
      <c r="I151" s="46">
        <v>1</v>
      </c>
    </row>
    <row r="152" spans="3:9" x14ac:dyDescent="0.25">
      <c r="C152" s="43" t="s">
        <v>154</v>
      </c>
      <c r="D152" s="43">
        <v>44</v>
      </c>
      <c r="E152" s="43" t="s">
        <v>179</v>
      </c>
      <c r="H152" s="45" t="s">
        <v>142</v>
      </c>
      <c r="I152" s="46">
        <v>1</v>
      </c>
    </row>
    <row r="153" spans="3:9" x14ac:dyDescent="0.25">
      <c r="C153" s="43" t="s">
        <v>155</v>
      </c>
      <c r="D153" s="43">
        <v>13</v>
      </c>
      <c r="E153" s="43" t="s">
        <v>179</v>
      </c>
      <c r="H153" s="45" t="s">
        <v>143</v>
      </c>
      <c r="I153" s="46">
        <v>1</v>
      </c>
    </row>
    <row r="154" spans="3:9" x14ac:dyDescent="0.25">
      <c r="C154" s="43" t="s">
        <v>156</v>
      </c>
      <c r="D154" s="43">
        <v>24</v>
      </c>
      <c r="E154" s="43" t="s">
        <v>179</v>
      </c>
      <c r="H154" s="45" t="s">
        <v>144</v>
      </c>
      <c r="I154" s="46">
        <v>1</v>
      </c>
    </row>
    <row r="155" spans="3:9" x14ac:dyDescent="0.25">
      <c r="C155" s="43" t="s">
        <v>157</v>
      </c>
      <c r="D155" s="43">
        <v>11</v>
      </c>
      <c r="E155" s="43" t="s">
        <v>179</v>
      </c>
      <c r="H155" s="45" t="s">
        <v>145</v>
      </c>
      <c r="I155" s="46">
        <v>1</v>
      </c>
    </row>
    <row r="156" spans="3:9" ht="30" x14ac:dyDescent="0.25">
      <c r="C156" s="43" t="s">
        <v>158</v>
      </c>
      <c r="D156" s="43">
        <v>49</v>
      </c>
      <c r="E156" s="43" t="s">
        <v>179</v>
      </c>
      <c r="H156" s="45" t="s">
        <v>146</v>
      </c>
      <c r="I156" s="46">
        <v>1</v>
      </c>
    </row>
    <row r="157" spans="3:9" x14ac:dyDescent="0.25">
      <c r="C157" s="43" t="s">
        <v>159</v>
      </c>
      <c r="D157" s="43">
        <v>80</v>
      </c>
      <c r="E157" s="43" t="s">
        <v>179</v>
      </c>
      <c r="H157" s="45" t="s">
        <v>147</v>
      </c>
      <c r="I157" s="46">
        <v>1</v>
      </c>
    </row>
    <row r="158" spans="3:9" x14ac:dyDescent="0.25">
      <c r="C158" s="43" t="s">
        <v>160</v>
      </c>
      <c r="D158" s="43">
        <v>13</v>
      </c>
      <c r="E158" s="43" t="s">
        <v>179</v>
      </c>
      <c r="H158" s="45" t="s">
        <v>148</v>
      </c>
      <c r="I158" s="46">
        <v>1</v>
      </c>
    </row>
    <row r="159" spans="3:9" x14ac:dyDescent="0.25">
      <c r="C159" s="43" t="s">
        <v>161</v>
      </c>
      <c r="D159" s="43">
        <v>54</v>
      </c>
      <c r="E159" s="43" t="s">
        <v>179</v>
      </c>
      <c r="H159" s="45" t="s">
        <v>177</v>
      </c>
      <c r="I159" s="46">
        <v>1</v>
      </c>
    </row>
    <row r="160" spans="3:9" hidden="1" x14ac:dyDescent="0.25">
      <c r="C160" s="43" t="s">
        <v>180</v>
      </c>
      <c r="D160" s="43">
        <v>224</v>
      </c>
      <c r="E160" s="43" t="s">
        <v>193</v>
      </c>
      <c r="H160" s="45" t="s">
        <v>178</v>
      </c>
      <c r="I160" s="46">
        <v>1</v>
      </c>
    </row>
    <row r="161" spans="3:9" hidden="1" x14ac:dyDescent="0.25">
      <c r="C161" s="43" t="s">
        <v>15</v>
      </c>
      <c r="D161" s="43">
        <v>288</v>
      </c>
      <c r="E161" s="43" t="s">
        <v>193</v>
      </c>
      <c r="H161" s="45" t="s">
        <v>149</v>
      </c>
      <c r="I161" s="46">
        <v>1</v>
      </c>
    </row>
    <row r="162" spans="3:9" hidden="1" x14ac:dyDescent="0.25">
      <c r="C162" s="43" t="s">
        <v>16</v>
      </c>
      <c r="D162" s="43">
        <v>259</v>
      </c>
      <c r="E162" s="43" t="s">
        <v>193</v>
      </c>
      <c r="H162" s="45" t="s">
        <v>150</v>
      </c>
      <c r="I162" s="46">
        <v>1</v>
      </c>
    </row>
    <row r="163" spans="3:9" hidden="1" x14ac:dyDescent="0.25">
      <c r="C163" s="43" t="s">
        <v>17</v>
      </c>
      <c r="D163" s="43">
        <v>247</v>
      </c>
      <c r="E163" s="43" t="s">
        <v>193</v>
      </c>
      <c r="H163" s="45" t="s">
        <v>151</v>
      </c>
      <c r="I163" s="46">
        <v>1</v>
      </c>
    </row>
    <row r="164" spans="3:9" hidden="1" x14ac:dyDescent="0.25">
      <c r="C164" s="43" t="s">
        <v>18</v>
      </c>
      <c r="D164" s="43">
        <v>215</v>
      </c>
      <c r="E164" s="43" t="s">
        <v>193</v>
      </c>
      <c r="H164" s="45" t="s">
        <v>152</v>
      </c>
      <c r="I164" s="46">
        <v>1</v>
      </c>
    </row>
    <row r="165" spans="3:9" ht="30" hidden="1" x14ac:dyDescent="0.25">
      <c r="C165" s="43" t="s">
        <v>181</v>
      </c>
      <c r="D165" s="43">
        <v>340</v>
      </c>
      <c r="E165" s="43" t="s">
        <v>193</v>
      </c>
      <c r="H165" s="45" t="s">
        <v>153</v>
      </c>
      <c r="I165" s="46">
        <v>1</v>
      </c>
    </row>
    <row r="166" spans="3:9" ht="30" hidden="1" x14ac:dyDescent="0.25">
      <c r="C166" s="43" t="s">
        <v>182</v>
      </c>
      <c r="D166" s="43">
        <v>40</v>
      </c>
      <c r="E166" s="43" t="s">
        <v>193</v>
      </c>
      <c r="H166" s="45" t="s">
        <v>154</v>
      </c>
      <c r="I166" s="46">
        <v>1</v>
      </c>
    </row>
    <row r="167" spans="3:9" ht="30" hidden="1" x14ac:dyDescent="0.25">
      <c r="C167" s="43" t="s">
        <v>19</v>
      </c>
      <c r="D167" s="43">
        <v>272</v>
      </c>
      <c r="E167" s="43" t="s">
        <v>193</v>
      </c>
      <c r="H167" s="45" t="s">
        <v>155</v>
      </c>
      <c r="I167" s="46">
        <v>1</v>
      </c>
    </row>
    <row r="168" spans="3:9" hidden="1" x14ac:dyDescent="0.25">
      <c r="C168" s="43" t="s">
        <v>183</v>
      </c>
      <c r="D168" s="43">
        <v>138</v>
      </c>
      <c r="E168" s="43" t="s">
        <v>193</v>
      </c>
      <c r="H168" s="45" t="s">
        <v>156</v>
      </c>
      <c r="I168" s="46">
        <v>1</v>
      </c>
    </row>
    <row r="169" spans="3:9" hidden="1" x14ac:dyDescent="0.25">
      <c r="C169" s="43" t="s">
        <v>184</v>
      </c>
      <c r="D169" s="43">
        <v>147</v>
      </c>
      <c r="E169" s="43" t="s">
        <v>193</v>
      </c>
      <c r="H169" s="45" t="s">
        <v>157</v>
      </c>
      <c r="I169" s="46">
        <v>1</v>
      </c>
    </row>
    <row r="170" spans="3:9" ht="30" hidden="1" x14ac:dyDescent="0.25">
      <c r="C170" s="43" t="s">
        <v>185</v>
      </c>
      <c r="D170" s="43">
        <v>211</v>
      </c>
      <c r="E170" s="43" t="s">
        <v>193</v>
      </c>
      <c r="H170" s="45" t="s">
        <v>158</v>
      </c>
      <c r="I170" s="46">
        <v>2</v>
      </c>
    </row>
    <row r="171" spans="3:9" ht="30" hidden="1" x14ac:dyDescent="0.25">
      <c r="C171" s="43" t="s">
        <v>20</v>
      </c>
      <c r="D171" s="43">
        <v>142</v>
      </c>
      <c r="E171" s="43" t="s">
        <v>193</v>
      </c>
      <c r="H171" s="45" t="s">
        <v>159</v>
      </c>
      <c r="I171" s="46">
        <v>2</v>
      </c>
    </row>
    <row r="172" spans="3:9" hidden="1" x14ac:dyDescent="0.25">
      <c r="C172" s="43" t="s">
        <v>21</v>
      </c>
      <c r="D172" s="43">
        <v>153</v>
      </c>
      <c r="E172" s="43" t="s">
        <v>193</v>
      </c>
      <c r="H172" s="45" t="s">
        <v>160</v>
      </c>
      <c r="I172" s="46">
        <v>2</v>
      </c>
    </row>
    <row r="173" spans="3:9" hidden="1" x14ac:dyDescent="0.25">
      <c r="C173" s="43" t="s">
        <v>186</v>
      </c>
      <c r="D173" s="43">
        <v>78</v>
      </c>
      <c r="E173" s="43" t="s">
        <v>193</v>
      </c>
      <c r="H173" s="45" t="s">
        <v>161</v>
      </c>
      <c r="I173" s="46">
        <v>2</v>
      </c>
    </row>
    <row r="174" spans="3:9" hidden="1" x14ac:dyDescent="0.25">
      <c r="C174" s="43" t="s">
        <v>22</v>
      </c>
      <c r="D174" s="43">
        <v>195</v>
      </c>
      <c r="E174" s="43" t="s">
        <v>193</v>
      </c>
      <c r="H174" s="45" t="s">
        <v>192</v>
      </c>
      <c r="I174" s="46">
        <v>2</v>
      </c>
    </row>
    <row r="175" spans="3:9" hidden="1" x14ac:dyDescent="0.25">
      <c r="C175" s="43" t="s">
        <v>23</v>
      </c>
      <c r="D175" s="43">
        <v>202</v>
      </c>
      <c r="E175" s="43" t="s">
        <v>193</v>
      </c>
      <c r="H175" s="45" t="s">
        <v>197</v>
      </c>
      <c r="I175" s="46">
        <v>264</v>
      </c>
    </row>
    <row r="176" spans="3:9" ht="30" hidden="1" x14ac:dyDescent="0.25">
      <c r="C176" s="43" t="s">
        <v>24</v>
      </c>
      <c r="D176" s="43">
        <v>62</v>
      </c>
      <c r="E176" s="43" t="s">
        <v>193</v>
      </c>
    </row>
    <row r="177" spans="3:5" hidden="1" x14ac:dyDescent="0.25">
      <c r="C177" s="43" t="s">
        <v>25</v>
      </c>
      <c r="D177" s="43">
        <v>101</v>
      </c>
      <c r="E177" s="43" t="s">
        <v>193</v>
      </c>
    </row>
    <row r="178" spans="3:5" ht="30" hidden="1" x14ac:dyDescent="0.25">
      <c r="C178" s="43" t="s">
        <v>26</v>
      </c>
      <c r="D178" s="43">
        <v>118</v>
      </c>
      <c r="E178" s="43" t="s">
        <v>193</v>
      </c>
    </row>
    <row r="179" spans="3:5" ht="30" hidden="1" x14ac:dyDescent="0.25">
      <c r="C179" s="43" t="s">
        <v>27</v>
      </c>
      <c r="D179" s="43">
        <v>43</v>
      </c>
      <c r="E179" s="43" t="s">
        <v>193</v>
      </c>
    </row>
    <row r="180" spans="3:5" ht="30" hidden="1" x14ac:dyDescent="0.25">
      <c r="C180" s="43" t="s">
        <v>28</v>
      </c>
      <c r="D180" s="43">
        <v>59</v>
      </c>
      <c r="E180" s="43" t="s">
        <v>193</v>
      </c>
    </row>
    <row r="181" spans="3:5" hidden="1" x14ac:dyDescent="0.25">
      <c r="C181" s="43" t="s">
        <v>29</v>
      </c>
      <c r="D181" s="43">
        <v>332</v>
      </c>
      <c r="E181" s="43" t="s">
        <v>193</v>
      </c>
    </row>
    <row r="182" spans="3:5" hidden="1" x14ac:dyDescent="0.25">
      <c r="C182" s="43" t="s">
        <v>187</v>
      </c>
      <c r="D182" s="43">
        <v>107</v>
      </c>
      <c r="E182" s="43" t="s">
        <v>193</v>
      </c>
    </row>
    <row r="183" spans="3:5" hidden="1" x14ac:dyDescent="0.25">
      <c r="C183" s="43" t="s">
        <v>30</v>
      </c>
      <c r="D183" s="43">
        <v>110</v>
      </c>
      <c r="E183" s="43" t="s">
        <v>193</v>
      </c>
    </row>
    <row r="184" spans="3:5" ht="30" hidden="1" x14ac:dyDescent="0.25">
      <c r="C184" s="43" t="s">
        <v>31</v>
      </c>
      <c r="D184" s="43">
        <v>25</v>
      </c>
      <c r="E184" s="43" t="s">
        <v>193</v>
      </c>
    </row>
    <row r="185" spans="3:5" hidden="1" x14ac:dyDescent="0.25">
      <c r="C185" s="43" t="s">
        <v>32</v>
      </c>
      <c r="D185" s="43">
        <v>124</v>
      </c>
      <c r="E185" s="43" t="s">
        <v>193</v>
      </c>
    </row>
    <row r="186" spans="3:5" hidden="1" x14ac:dyDescent="0.25">
      <c r="C186" s="43" t="s">
        <v>188</v>
      </c>
      <c r="D186" s="43">
        <v>130</v>
      </c>
      <c r="E186" s="43" t="s">
        <v>193</v>
      </c>
    </row>
    <row r="187" spans="3:5" hidden="1" x14ac:dyDescent="0.25">
      <c r="C187" s="43" t="s">
        <v>33</v>
      </c>
      <c r="D187" s="43">
        <v>173</v>
      </c>
      <c r="E187" s="43" t="s">
        <v>193</v>
      </c>
    </row>
    <row r="188" spans="3:5" ht="30" hidden="1" x14ac:dyDescent="0.25">
      <c r="C188" s="43" t="s">
        <v>34</v>
      </c>
      <c r="D188" s="43">
        <v>193</v>
      </c>
      <c r="E188" s="43" t="s">
        <v>193</v>
      </c>
    </row>
    <row r="189" spans="3:5" ht="30" hidden="1" x14ac:dyDescent="0.25">
      <c r="C189" s="43" t="s">
        <v>189</v>
      </c>
      <c r="D189" s="43">
        <v>26</v>
      </c>
      <c r="E189" s="43" t="s">
        <v>193</v>
      </c>
    </row>
    <row r="190" spans="3:5" ht="30" hidden="1" x14ac:dyDescent="0.25">
      <c r="C190" s="43" t="s">
        <v>190</v>
      </c>
      <c r="D190" s="43">
        <v>245</v>
      </c>
      <c r="E190" s="43" t="s">
        <v>193</v>
      </c>
    </row>
    <row r="191" spans="3:5" ht="30" hidden="1" x14ac:dyDescent="0.25">
      <c r="C191" s="43" t="s">
        <v>191</v>
      </c>
      <c r="D191" s="43">
        <v>135</v>
      </c>
      <c r="E191" s="43" t="s">
        <v>193</v>
      </c>
    </row>
    <row r="192" spans="3:5" hidden="1" x14ac:dyDescent="0.25">
      <c r="C192" s="43" t="s">
        <v>35</v>
      </c>
      <c r="D192" s="43">
        <v>42</v>
      </c>
      <c r="E192" s="43" t="s">
        <v>193</v>
      </c>
    </row>
    <row r="193" spans="3:5" hidden="1" x14ac:dyDescent="0.25">
      <c r="C193" s="43" t="s">
        <v>36</v>
      </c>
      <c r="D193" s="43">
        <v>23</v>
      </c>
      <c r="E193" s="43" t="s">
        <v>193</v>
      </c>
    </row>
    <row r="194" spans="3:5" ht="30" hidden="1" x14ac:dyDescent="0.25">
      <c r="C194" s="43" t="s">
        <v>37</v>
      </c>
      <c r="D194" s="43">
        <v>101</v>
      </c>
      <c r="E194" s="43" t="s">
        <v>193</v>
      </c>
    </row>
    <row r="195" spans="3:5" ht="30" hidden="1" x14ac:dyDescent="0.25">
      <c r="C195" s="43" t="s">
        <v>38</v>
      </c>
      <c r="D195" s="43">
        <v>69</v>
      </c>
      <c r="E195" s="43" t="s">
        <v>193</v>
      </c>
    </row>
    <row r="196" spans="3:5" hidden="1" x14ac:dyDescent="0.25">
      <c r="C196" s="43" t="s">
        <v>168</v>
      </c>
      <c r="D196" s="43">
        <v>19</v>
      </c>
      <c r="E196" s="43" t="s">
        <v>193</v>
      </c>
    </row>
    <row r="197" spans="3:5" hidden="1" x14ac:dyDescent="0.25">
      <c r="C197" s="43" t="s">
        <v>39</v>
      </c>
      <c r="D197" s="43">
        <v>188</v>
      </c>
      <c r="E197" s="43" t="s">
        <v>193</v>
      </c>
    </row>
    <row r="198" spans="3:5" hidden="1" x14ac:dyDescent="0.25">
      <c r="C198" s="43" t="s">
        <v>40</v>
      </c>
      <c r="D198" s="43">
        <v>136</v>
      </c>
      <c r="E198" s="43" t="s">
        <v>193</v>
      </c>
    </row>
    <row r="199" spans="3:5" hidden="1" x14ac:dyDescent="0.25">
      <c r="C199" s="43" t="s">
        <v>41</v>
      </c>
      <c r="D199" s="43">
        <v>103</v>
      </c>
      <c r="E199" s="43" t="s">
        <v>193</v>
      </c>
    </row>
    <row r="200" spans="3:5" hidden="1" x14ac:dyDescent="0.25">
      <c r="C200" s="43" t="s">
        <v>42</v>
      </c>
      <c r="D200" s="43">
        <v>142</v>
      </c>
      <c r="E200" s="43" t="s">
        <v>193</v>
      </c>
    </row>
    <row r="201" spans="3:5" hidden="1" x14ac:dyDescent="0.25">
      <c r="C201" s="43" t="s">
        <v>43</v>
      </c>
      <c r="D201" s="43">
        <v>82</v>
      </c>
      <c r="E201" s="43" t="s">
        <v>193</v>
      </c>
    </row>
    <row r="202" spans="3:5" hidden="1" x14ac:dyDescent="0.25">
      <c r="C202" s="43" t="s">
        <v>44</v>
      </c>
      <c r="D202" s="43">
        <v>41</v>
      </c>
      <c r="E202" s="43" t="s">
        <v>193</v>
      </c>
    </row>
    <row r="203" spans="3:5" ht="30" hidden="1" x14ac:dyDescent="0.25">
      <c r="C203" s="43" t="s">
        <v>158</v>
      </c>
      <c r="D203" s="43">
        <v>20</v>
      </c>
      <c r="E203" s="43" t="s">
        <v>193</v>
      </c>
    </row>
    <row r="204" spans="3:5" hidden="1" x14ac:dyDescent="0.25">
      <c r="C204" s="43" t="s">
        <v>159</v>
      </c>
      <c r="D204" s="43">
        <v>23</v>
      </c>
      <c r="E204" s="43" t="s">
        <v>193</v>
      </c>
    </row>
    <row r="205" spans="3:5" hidden="1" x14ac:dyDescent="0.25">
      <c r="C205" s="43" t="s">
        <v>160</v>
      </c>
      <c r="D205" s="43">
        <v>20</v>
      </c>
      <c r="E205" s="43" t="s">
        <v>193</v>
      </c>
    </row>
    <row r="206" spans="3:5" hidden="1" x14ac:dyDescent="0.25">
      <c r="C206" s="43" t="s">
        <v>161</v>
      </c>
      <c r="D206" s="43">
        <v>22</v>
      </c>
      <c r="E206" s="43" t="s">
        <v>193</v>
      </c>
    </row>
    <row r="207" spans="3:5" ht="30" hidden="1" x14ac:dyDescent="0.25">
      <c r="C207" s="43" t="s">
        <v>192</v>
      </c>
      <c r="D207" s="43">
        <v>24</v>
      </c>
      <c r="E207" s="43" t="s">
        <v>193</v>
      </c>
    </row>
    <row r="208" spans="3:5" hidden="1" x14ac:dyDescent="0.25">
      <c r="C208" s="43" t="s">
        <v>180</v>
      </c>
      <c r="D208" s="43">
        <v>273</v>
      </c>
      <c r="E208" s="43" t="s">
        <v>194</v>
      </c>
    </row>
    <row r="209" spans="3:5" hidden="1" x14ac:dyDescent="0.25">
      <c r="C209" s="43" t="s">
        <v>15</v>
      </c>
      <c r="D209" s="43">
        <v>294</v>
      </c>
      <c r="E209" s="43" t="s">
        <v>194</v>
      </c>
    </row>
    <row r="210" spans="3:5" hidden="1" x14ac:dyDescent="0.25">
      <c r="C210" s="43" t="s">
        <v>16</v>
      </c>
      <c r="D210" s="43">
        <v>269</v>
      </c>
      <c r="E210" s="43" t="s">
        <v>194</v>
      </c>
    </row>
    <row r="211" spans="3:5" hidden="1" x14ac:dyDescent="0.25">
      <c r="C211" s="43" t="s">
        <v>17</v>
      </c>
      <c r="D211" s="43">
        <v>261</v>
      </c>
      <c r="E211" s="43" t="s">
        <v>194</v>
      </c>
    </row>
    <row r="212" spans="3:5" hidden="1" x14ac:dyDescent="0.25">
      <c r="C212" s="43" t="s">
        <v>18</v>
      </c>
      <c r="D212" s="43">
        <v>211</v>
      </c>
      <c r="E212" s="43" t="s">
        <v>194</v>
      </c>
    </row>
    <row r="213" spans="3:5" ht="30" hidden="1" x14ac:dyDescent="0.25">
      <c r="C213" s="43" t="s">
        <v>181</v>
      </c>
      <c r="D213" s="43">
        <v>318</v>
      </c>
      <c r="E213" s="43" t="s">
        <v>194</v>
      </c>
    </row>
    <row r="214" spans="3:5" ht="30" hidden="1" x14ac:dyDescent="0.25">
      <c r="C214" s="43" t="s">
        <v>19</v>
      </c>
      <c r="D214" s="43">
        <v>278</v>
      </c>
      <c r="E214" s="43" t="s">
        <v>194</v>
      </c>
    </row>
    <row r="215" spans="3:5" hidden="1" x14ac:dyDescent="0.25">
      <c r="C215" s="43" t="s">
        <v>183</v>
      </c>
      <c r="D215" s="43">
        <v>102</v>
      </c>
      <c r="E215" s="43" t="s">
        <v>194</v>
      </c>
    </row>
    <row r="216" spans="3:5" hidden="1" x14ac:dyDescent="0.25">
      <c r="C216" s="43" t="s">
        <v>184</v>
      </c>
      <c r="D216" s="43">
        <v>102</v>
      </c>
      <c r="E216" s="43" t="s">
        <v>194</v>
      </c>
    </row>
    <row r="217" spans="3:5" ht="30" hidden="1" x14ac:dyDescent="0.25">
      <c r="C217" s="43" t="s">
        <v>185</v>
      </c>
      <c r="D217" s="43">
        <v>162</v>
      </c>
      <c r="E217" s="43" t="s">
        <v>194</v>
      </c>
    </row>
    <row r="218" spans="3:5" ht="30" hidden="1" x14ac:dyDescent="0.25">
      <c r="C218" s="43" t="s">
        <v>20</v>
      </c>
      <c r="D218" s="43">
        <v>77</v>
      </c>
      <c r="E218" s="43" t="s">
        <v>194</v>
      </c>
    </row>
    <row r="219" spans="3:5" hidden="1" x14ac:dyDescent="0.25">
      <c r="C219" s="43" t="s">
        <v>21</v>
      </c>
      <c r="D219" s="43">
        <v>139</v>
      </c>
      <c r="E219" s="43" t="s">
        <v>194</v>
      </c>
    </row>
    <row r="220" spans="3:5" hidden="1" x14ac:dyDescent="0.25">
      <c r="C220" s="43" t="s">
        <v>186</v>
      </c>
      <c r="D220" s="43">
        <v>69</v>
      </c>
      <c r="E220" s="43" t="s">
        <v>194</v>
      </c>
    </row>
    <row r="221" spans="3:5" hidden="1" x14ac:dyDescent="0.25">
      <c r="C221" s="43" t="s">
        <v>22</v>
      </c>
      <c r="D221" s="43">
        <v>138</v>
      </c>
      <c r="E221" s="43" t="s">
        <v>194</v>
      </c>
    </row>
    <row r="222" spans="3:5" hidden="1" x14ac:dyDescent="0.25">
      <c r="C222" s="43" t="s">
        <v>23</v>
      </c>
      <c r="D222" s="43">
        <v>202</v>
      </c>
      <c r="E222" s="43" t="s">
        <v>194</v>
      </c>
    </row>
    <row r="223" spans="3:5" ht="30" hidden="1" x14ac:dyDescent="0.25">
      <c r="C223" s="43" t="s">
        <v>24</v>
      </c>
      <c r="D223" s="43">
        <v>58</v>
      </c>
      <c r="E223" s="43" t="s">
        <v>194</v>
      </c>
    </row>
    <row r="224" spans="3:5" hidden="1" x14ac:dyDescent="0.25">
      <c r="C224" s="43" t="s">
        <v>25</v>
      </c>
      <c r="D224" s="43">
        <v>95</v>
      </c>
      <c r="E224" s="43" t="s">
        <v>194</v>
      </c>
    </row>
    <row r="225" spans="3:5" ht="30" hidden="1" x14ac:dyDescent="0.25">
      <c r="C225" s="43" t="s">
        <v>26</v>
      </c>
      <c r="D225" s="43">
        <v>100</v>
      </c>
      <c r="E225" s="43" t="s">
        <v>194</v>
      </c>
    </row>
    <row r="226" spans="3:5" ht="30" hidden="1" x14ac:dyDescent="0.25">
      <c r="C226" s="43" t="s">
        <v>27</v>
      </c>
      <c r="D226" s="43">
        <v>13</v>
      </c>
      <c r="E226" s="43" t="s">
        <v>194</v>
      </c>
    </row>
    <row r="227" spans="3:5" ht="30" hidden="1" x14ac:dyDescent="0.25">
      <c r="C227" s="43" t="s">
        <v>28</v>
      </c>
      <c r="D227" s="43">
        <v>50</v>
      </c>
      <c r="E227" s="43" t="s">
        <v>194</v>
      </c>
    </row>
    <row r="228" spans="3:5" hidden="1" x14ac:dyDescent="0.25">
      <c r="C228" s="43" t="s">
        <v>29</v>
      </c>
      <c r="D228" s="43">
        <v>316</v>
      </c>
      <c r="E228" s="43" t="s">
        <v>194</v>
      </c>
    </row>
    <row r="229" spans="3:5" hidden="1" x14ac:dyDescent="0.25">
      <c r="C229" s="43" t="s">
        <v>187</v>
      </c>
      <c r="D229" s="43">
        <v>92</v>
      </c>
      <c r="E229" s="43" t="s">
        <v>194</v>
      </c>
    </row>
    <row r="230" spans="3:5" hidden="1" x14ac:dyDescent="0.25">
      <c r="C230" s="43" t="s">
        <v>30</v>
      </c>
      <c r="D230" s="43">
        <v>90</v>
      </c>
      <c r="E230" s="43" t="s">
        <v>194</v>
      </c>
    </row>
    <row r="231" spans="3:5" ht="30" hidden="1" x14ac:dyDescent="0.25">
      <c r="C231" s="43" t="s">
        <v>31</v>
      </c>
      <c r="D231" s="43">
        <v>35</v>
      </c>
      <c r="E231" s="43" t="s">
        <v>194</v>
      </c>
    </row>
    <row r="232" spans="3:5" hidden="1" x14ac:dyDescent="0.25">
      <c r="C232" s="43" t="s">
        <v>32</v>
      </c>
      <c r="D232" s="43">
        <v>86</v>
      </c>
      <c r="E232" s="43" t="s">
        <v>194</v>
      </c>
    </row>
    <row r="233" spans="3:5" hidden="1" x14ac:dyDescent="0.25">
      <c r="C233" s="43" t="s">
        <v>188</v>
      </c>
      <c r="D233" s="43">
        <v>92</v>
      </c>
      <c r="E233" s="43" t="s">
        <v>194</v>
      </c>
    </row>
    <row r="234" spans="3:5" hidden="1" x14ac:dyDescent="0.25">
      <c r="C234" s="43" t="s">
        <v>33</v>
      </c>
      <c r="D234" s="43">
        <v>128</v>
      </c>
      <c r="E234" s="43" t="s">
        <v>194</v>
      </c>
    </row>
    <row r="235" spans="3:5" ht="30" hidden="1" x14ac:dyDescent="0.25">
      <c r="C235" s="43" t="s">
        <v>34</v>
      </c>
      <c r="D235" s="43">
        <v>129</v>
      </c>
      <c r="E235" s="43" t="s">
        <v>194</v>
      </c>
    </row>
    <row r="236" spans="3:5" ht="30" hidden="1" x14ac:dyDescent="0.25">
      <c r="C236" s="43" t="s">
        <v>189</v>
      </c>
      <c r="D236" s="43">
        <v>33</v>
      </c>
      <c r="E236" s="43" t="s">
        <v>194</v>
      </c>
    </row>
    <row r="237" spans="3:5" ht="30" hidden="1" x14ac:dyDescent="0.25">
      <c r="C237" s="43" t="s">
        <v>190</v>
      </c>
      <c r="D237" s="43">
        <v>239</v>
      </c>
      <c r="E237" s="43" t="s">
        <v>194</v>
      </c>
    </row>
    <row r="238" spans="3:5" ht="30" hidden="1" x14ac:dyDescent="0.25">
      <c r="C238" s="43" t="s">
        <v>191</v>
      </c>
      <c r="D238" s="43">
        <v>105</v>
      </c>
      <c r="E238" s="43" t="s">
        <v>194</v>
      </c>
    </row>
    <row r="239" spans="3:5" hidden="1" x14ac:dyDescent="0.25">
      <c r="C239" s="43" t="s">
        <v>35</v>
      </c>
      <c r="D239" s="43">
        <v>59</v>
      </c>
      <c r="E239" s="43" t="s">
        <v>194</v>
      </c>
    </row>
    <row r="240" spans="3:5" hidden="1" x14ac:dyDescent="0.25">
      <c r="C240" s="43" t="s">
        <v>36</v>
      </c>
      <c r="D240" s="43">
        <v>28</v>
      </c>
      <c r="E240" s="43" t="s">
        <v>194</v>
      </c>
    </row>
    <row r="241" spans="3:5" ht="30" hidden="1" x14ac:dyDescent="0.25">
      <c r="C241" s="43" t="s">
        <v>37</v>
      </c>
      <c r="D241" s="43">
        <v>123</v>
      </c>
      <c r="E241" s="43" t="s">
        <v>194</v>
      </c>
    </row>
    <row r="242" spans="3:5" ht="30" hidden="1" x14ac:dyDescent="0.25">
      <c r="C242" s="43" t="s">
        <v>38</v>
      </c>
      <c r="D242" s="43">
        <v>41</v>
      </c>
      <c r="E242" s="43" t="s">
        <v>194</v>
      </c>
    </row>
    <row r="243" spans="3:5" hidden="1" x14ac:dyDescent="0.25">
      <c r="C243" s="43" t="s">
        <v>168</v>
      </c>
      <c r="D243" s="43">
        <v>23</v>
      </c>
      <c r="E243" s="43" t="s">
        <v>194</v>
      </c>
    </row>
    <row r="244" spans="3:5" hidden="1" x14ac:dyDescent="0.25">
      <c r="C244" s="43" t="s">
        <v>39</v>
      </c>
      <c r="D244" s="43">
        <v>181</v>
      </c>
      <c r="E244" s="43" t="s">
        <v>194</v>
      </c>
    </row>
    <row r="245" spans="3:5" hidden="1" x14ac:dyDescent="0.25">
      <c r="C245" s="43" t="s">
        <v>40</v>
      </c>
      <c r="D245" s="43">
        <v>132</v>
      </c>
      <c r="E245" s="43" t="s">
        <v>194</v>
      </c>
    </row>
    <row r="246" spans="3:5" hidden="1" x14ac:dyDescent="0.25">
      <c r="C246" s="43" t="s">
        <v>41</v>
      </c>
      <c r="D246" s="43">
        <v>107</v>
      </c>
      <c r="E246" s="43" t="s">
        <v>194</v>
      </c>
    </row>
    <row r="247" spans="3:5" hidden="1" x14ac:dyDescent="0.25">
      <c r="C247" s="43" t="s">
        <v>42</v>
      </c>
      <c r="D247" s="43">
        <v>125</v>
      </c>
      <c r="E247" s="43" t="s">
        <v>194</v>
      </c>
    </row>
    <row r="248" spans="3:5" hidden="1" x14ac:dyDescent="0.25">
      <c r="C248" s="43" t="s">
        <v>43</v>
      </c>
      <c r="D248" s="43">
        <v>78</v>
      </c>
      <c r="E248" s="43" t="s">
        <v>194</v>
      </c>
    </row>
    <row r="249" spans="3:5" hidden="1" x14ac:dyDescent="0.25">
      <c r="C249" s="43" t="s">
        <v>44</v>
      </c>
      <c r="D249" s="43">
        <v>47</v>
      </c>
      <c r="E249" s="43" t="s">
        <v>194</v>
      </c>
    </row>
    <row r="250" spans="3:5" ht="30" hidden="1" x14ac:dyDescent="0.25">
      <c r="C250" s="43" t="s">
        <v>192</v>
      </c>
      <c r="D250" s="43">
        <v>23</v>
      </c>
      <c r="E250" s="43" t="s">
        <v>194</v>
      </c>
    </row>
    <row r="251" spans="3:5" hidden="1" x14ac:dyDescent="0.25">
      <c r="C251" s="43" t="s">
        <v>180</v>
      </c>
      <c r="D251" s="43">
        <v>98</v>
      </c>
      <c r="E251" s="43" t="s">
        <v>195</v>
      </c>
    </row>
    <row r="252" spans="3:5" hidden="1" x14ac:dyDescent="0.25">
      <c r="C252" s="43" t="s">
        <v>18</v>
      </c>
      <c r="D252" s="43">
        <v>14</v>
      </c>
      <c r="E252" s="43" t="s">
        <v>195</v>
      </c>
    </row>
    <row r="253" spans="3:5" hidden="1" x14ac:dyDescent="0.25">
      <c r="C253" s="43" t="s">
        <v>183</v>
      </c>
      <c r="D253" s="43">
        <v>39</v>
      </c>
      <c r="E253" s="43" t="s">
        <v>195</v>
      </c>
    </row>
    <row r="254" spans="3:5" ht="30" hidden="1" x14ac:dyDescent="0.25">
      <c r="C254" s="43" t="s">
        <v>20</v>
      </c>
      <c r="D254" s="43">
        <v>61</v>
      </c>
      <c r="E254" s="43" t="s">
        <v>195</v>
      </c>
    </row>
    <row r="255" spans="3:5" hidden="1" x14ac:dyDescent="0.25">
      <c r="C255" s="43" t="s">
        <v>21</v>
      </c>
      <c r="D255" s="43">
        <v>33</v>
      </c>
      <c r="E255" s="43" t="s">
        <v>195</v>
      </c>
    </row>
    <row r="256" spans="3:5" hidden="1" x14ac:dyDescent="0.25">
      <c r="C256" s="43" t="s">
        <v>22</v>
      </c>
      <c r="D256" s="43">
        <v>78</v>
      </c>
      <c r="E256" s="43" t="s">
        <v>195</v>
      </c>
    </row>
    <row r="257" spans="3:5" hidden="1" x14ac:dyDescent="0.25">
      <c r="C257" s="43" t="s">
        <v>29</v>
      </c>
      <c r="D257" s="43">
        <v>22</v>
      </c>
      <c r="E257" s="43" t="s">
        <v>195</v>
      </c>
    </row>
    <row r="258" spans="3:5" hidden="1" x14ac:dyDescent="0.25">
      <c r="C258" s="43" t="s">
        <v>187</v>
      </c>
      <c r="D258" s="43">
        <v>33</v>
      </c>
      <c r="E258" s="43" t="s">
        <v>195</v>
      </c>
    </row>
    <row r="259" spans="3:5" hidden="1" x14ac:dyDescent="0.25">
      <c r="C259" s="43" t="s">
        <v>30</v>
      </c>
      <c r="D259" s="43">
        <v>21</v>
      </c>
      <c r="E259" s="43" t="s">
        <v>195</v>
      </c>
    </row>
    <row r="260" spans="3:5" ht="30" hidden="1" x14ac:dyDescent="0.25">
      <c r="C260" s="43" t="s">
        <v>31</v>
      </c>
      <c r="D260" s="43">
        <v>16</v>
      </c>
      <c r="E260" s="43" t="s">
        <v>195</v>
      </c>
    </row>
    <row r="261" spans="3:5" hidden="1" x14ac:dyDescent="0.25">
      <c r="C261" s="43" t="s">
        <v>32</v>
      </c>
      <c r="D261" s="43">
        <v>27</v>
      </c>
      <c r="E261" s="43" t="s">
        <v>195</v>
      </c>
    </row>
    <row r="262" spans="3:5" hidden="1" x14ac:dyDescent="0.25">
      <c r="C262" s="43" t="s">
        <v>188</v>
      </c>
      <c r="D262" s="43">
        <v>19</v>
      </c>
      <c r="E262" s="43" t="s">
        <v>195</v>
      </c>
    </row>
    <row r="263" spans="3:5" hidden="1" x14ac:dyDescent="0.25">
      <c r="C263" s="43" t="s">
        <v>33</v>
      </c>
      <c r="D263" s="43">
        <v>17</v>
      </c>
      <c r="E263" s="43" t="s">
        <v>195</v>
      </c>
    </row>
    <row r="264" spans="3:5" ht="30" hidden="1" x14ac:dyDescent="0.25">
      <c r="C264" s="43" t="s">
        <v>34</v>
      </c>
      <c r="D264" s="43">
        <v>64</v>
      </c>
      <c r="E264" s="43" t="s">
        <v>195</v>
      </c>
    </row>
    <row r="265" spans="3:5" ht="30" hidden="1" x14ac:dyDescent="0.25">
      <c r="C265" s="43" t="s">
        <v>190</v>
      </c>
      <c r="D265" s="43">
        <v>158</v>
      </c>
      <c r="E265" s="43" t="s">
        <v>195</v>
      </c>
    </row>
    <row r="266" spans="3:5" ht="30" hidden="1" x14ac:dyDescent="0.25">
      <c r="C266" s="43" t="s">
        <v>191</v>
      </c>
      <c r="D266" s="43">
        <v>43</v>
      </c>
      <c r="E266" s="43" t="s">
        <v>195</v>
      </c>
    </row>
  </sheetData>
  <autoFilter ref="C2:I266">
    <filterColumn colId="2">
      <filters>
        <filter val="Evaluare8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3</vt:i4>
      </vt:variant>
    </vt:vector>
  </HeadingPairs>
  <TitlesOfParts>
    <vt:vector size="8" baseType="lpstr">
      <vt:lpstr>ComisieSimulare2018</vt:lpstr>
      <vt:lpstr>2-Asistenti</vt:lpstr>
      <vt:lpstr>3-Evaluatori</vt:lpstr>
      <vt:lpstr>date</vt:lpstr>
      <vt:lpstr>Foaie1</vt:lpstr>
      <vt:lpstr>calitate</vt:lpstr>
      <vt:lpstr>'3-Evaluatori'!Imprimare_titluri</vt:lpstr>
      <vt:lpstr>unit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2018-03-01T07:47:11Z</dcterms:modified>
</cp:coreProperties>
</file>