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Lucian\ISJ Diverse\_Alexa Secretariat\Alocatii\"/>
    </mc:Choice>
  </mc:AlternateContent>
  <xr:revisionPtr revIDLastSave="0" documentId="13_ncr:1_{28953E76-BDBA-4A23-BC82-EC17E9996E3F}" xr6:coauthVersionLast="47" xr6:coauthVersionMax="47" xr10:uidLastSave="{00000000-0000-0000-0000-000000000000}"/>
  <workbookProtection workbookAlgorithmName="SHA-512" workbookHashValue="ISBu+3WFYm3Lksnba00tJhPB0zFXBdejfob7wDnKGRZuMjFzTqRzD075WQC1edWygQBT0I97ObigpmhBdv7LeA==" workbookSaltValue="734LMjMrpMNssNVpAgBX4g==" workbookSpinCount="100000" lockStructure="1"/>
  <bookViews>
    <workbookView xWindow="-108" yWindow="-108" windowWidth="23256" windowHeight="12576" xr2:uid="{00000000-000D-0000-FFFF-FFFF00000000}"/>
  </bookViews>
  <sheets>
    <sheet name="Aloc" sheetId="1" r:id="rId1"/>
    <sheet name="date" sheetId="2" state="hidden" r:id="rId2"/>
  </sheets>
  <definedNames>
    <definedName name="_xlnm._FilterDatabase" localSheetId="0" hidden="1">Aloc!$B$3:$P$54</definedName>
    <definedName name="_xlnm._FilterDatabase" localSheetId="1" hidden="1">date!$A$1:$D$50</definedName>
    <definedName name="clasa">date!$D$2:$D$9</definedName>
    <definedName name="_xlnm.Print_Titles" localSheetId="0">Aloc!$3:$3</definedName>
    <definedName name="_xlnm.Print_Titles" localSheetId="1">date!$1:$1</definedName>
    <definedName name="unit">date!$B$2:$B$50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<sst xmlns="http://schemas.openxmlformats.org/spreadsheetml/2006/main" count="175" uniqueCount="109">
  <si>
    <t>codnc</t>
  </si>
  <si>
    <t>numec</t>
  </si>
  <si>
    <t>prenc</t>
  </si>
  <si>
    <t>loc</t>
  </si>
  <si>
    <t>str</t>
  </si>
  <si>
    <t>nrc</t>
  </si>
  <si>
    <t>bl</t>
  </si>
  <si>
    <t>sc</t>
  </si>
  <si>
    <t>et</t>
  </si>
  <si>
    <t>apart</t>
  </si>
  <si>
    <t>ofp</t>
  </si>
  <si>
    <t>codpostal</t>
  </si>
  <si>
    <t>Unitatea</t>
  </si>
  <si>
    <t>COLEGIUL NATIONAL "CAROL I" CRAIOVA</t>
  </si>
  <si>
    <t>LICEUL TEOLOGIC ADVENTIST CRAIOVA</t>
  </si>
  <si>
    <t>LICEUL "CHARLES LAUGIER" CRAIOVA</t>
  </si>
  <si>
    <t>LICEUL TEORETIC "TUDOR ARGHEZI" CRAIOVA</t>
  </si>
  <si>
    <t>LICEUL TEORETIC "ADRIAN PAUNESCU" BARCA</t>
  </si>
  <si>
    <t>LICEUL "MATEI BASARAB" CRAIOVA</t>
  </si>
  <si>
    <t>COLEGIUL NATIONAL "FRATII BUZESTI" CRAIOVA</t>
  </si>
  <si>
    <t>LICEUL TEHNOLOGIC "PETRE BANITA" CALARASI</t>
  </si>
  <si>
    <t>LICEUL TEHNOLOGIC "CONSTANTIN IANCULESCU" CARCEA</t>
  </si>
  <si>
    <t>LICEUL TEORETIC "GH. VASILICHI" CETATE</t>
  </si>
  <si>
    <t>LICEUL TEHNOLOGIC TRANSPORTURI CAI FERATE CRAIOVA</t>
  </si>
  <si>
    <t>LICEUL TEORETIC "HENRI COANDA" CRAIOVA</t>
  </si>
  <si>
    <t>COLEGIUL NATIONAL "NICOLAE TITULESCU" CRAIOVA</t>
  </si>
  <si>
    <t>COLEGIUL NATIONAL "ELENA CUZA" CRAIOVA</t>
  </si>
  <si>
    <t>LICEUL TEORETIC "CONSTANTIN BRANCOVEANU" DABULENI</t>
  </si>
  <si>
    <t>LICEUL TEHNOLOGIC "DIMITRIE FILISANU" FILIASI</t>
  </si>
  <si>
    <t>LICEUL TEHNOLOGIC "GEORGE BIBESCU" CRAIOVA</t>
  </si>
  <si>
    <t>LICEUL TEHNOLOGIC "ALEXANDRU MACEDONSKI" MELINESTI</t>
  </si>
  <si>
    <t>LICEUL TEORETIC "MIHAI VITEAZUL" BAILESTI</t>
  </si>
  <si>
    <t>LICEUL TEHNOLOGIC "CONSTANTIN NICOLAESCU-PLOPSOR" PLENITA</t>
  </si>
  <si>
    <t>LICEUL DE ARTE "MARIN SORESCU" CRAIOVA</t>
  </si>
  <si>
    <t>LICEUL CU PROGRAM SPORTIV "PETRACHE TRISCU" CRAIOVA</t>
  </si>
  <si>
    <t>COLEGIUL NATIONAL PEDAGOGIC "STEFAN VELOVAN" CRAIOVA</t>
  </si>
  <si>
    <t>LICEUL "TRAIAN VUIA" CRAIOVA</t>
  </si>
  <si>
    <t>Nr.
crt</t>
  </si>
  <si>
    <t>LICEUL TEORETIC "GEORGE ST. MARINCU" POIANA MARE</t>
  </si>
  <si>
    <t>LICEUL TEORETIC "INDEPENDENTA" CALAFAT</t>
  </si>
  <si>
    <t>LICEUL TEORETIC BECHET</t>
  </si>
  <si>
    <t>LICEUL TEHNOLOGIC "STEFAN ANGHEL" BAILESTI</t>
  </si>
  <si>
    <t>LICEUL TEHNOLOGIC AUTO CRAIOVA</t>
  </si>
  <si>
    <t>LICEUL TEHNOLOGIC SPECIAL "BEETHOVEN" CRAIOVA</t>
  </si>
  <si>
    <t>COLEGIUL NATIONAL MILITAR "TUDOR VLADIMIRESCU" CRAIOVA</t>
  </si>
  <si>
    <t>LICEUL "VOLTAIRE" CRAIOVA</t>
  </si>
  <si>
    <t>LICEUL TEHNOLOGIC DE TRANSPORTURI AUTO CRAIOVA</t>
  </si>
  <si>
    <t>LICEUL TEHNOLOGIC UCECOM "SPIRU HARET" CRAIOVA</t>
  </si>
  <si>
    <t>LICEUL TEORETIC AMARASTII DE JOS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</si>
  <si>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</si>
  <si>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</si>
  <si>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</si>
  <si>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</si>
  <si>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</t>
  </si>
  <si>
    <t>Clasa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</si>
  <si>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</si>
  <si>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</si>
  <si>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</si>
  <si>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</si>
  <si>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</si>
  <si>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</si>
  <si>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</si>
  <si>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Clasa a XIII-a</t>
  </si>
  <si>
    <t>Obs</t>
  </si>
  <si>
    <t>,</t>
  </si>
  <si>
    <t>COLEGIUL ECONOMIC "GHEORGHE CHITU"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</si>
  <si>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</si>
  <si>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</si>
  <si>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</si>
  <si>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</si>
  <si>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MILCU" CALAFAT</t>
  </si>
  <si>
    <t>SCOALA GIMNAZIALA SPECIALA "SF. MINA" CRAIOVA</t>
  </si>
  <si>
    <t>CENTRUL SCOLAR PENTRU EDUCATIE INCLUZIVA "SF. VASILE" CRAIOVA</t>
  </si>
  <si>
    <t>Nr.crt</t>
  </si>
  <si>
    <t>COLEGIUL "STEFAN ODOBLEJA" CRAIOVA</t>
  </si>
  <si>
    <t>LICEUL TEHNOLOGIC SEGARCEA</t>
  </si>
  <si>
    <t>CENTRUL ȘCOLAR PENTRU EDUCAȚIE INCLUZIVĂ "SF. VASILE" CRAIOVA</t>
  </si>
  <si>
    <t>COLEGIUL "ȘTEFAN ODOBLEJA" CRAIOVA</t>
  </si>
  <si>
    <t>COLEGIUL ECONOMIC "GHEORGHE CHIȚU" CRAIOVA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</si>
  <si>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</si>
  <si>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</si>
  <si>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</si>
  <si>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</si>
  <si>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MILITAR "TUDOR VLADIMIRESCU" CRAIOVA</t>
  </si>
  <si>
    <t>COLEGIUL NAȚIONAL PEDAGOGIC "ȘTEFAN VELOVAN" CRAIOVA</t>
  </si>
  <si>
    <t>LICEUL CU PROGRAM SPORTIV "PETRACHE TRIȘCU" CRAIOVA</t>
  </si>
  <si>
    <t>LICEUL DE INDUSTRIE ALIMENTARĂ CRAIOVA</t>
  </si>
  <si>
    <t>LICEUL TEHNOLOGIC "ALEXANDRU MACEDONSKI" MELINEȘTI</t>
  </si>
  <si>
    <t>LICEUL TEHNOLOGIC "CONSTANTIN BRÂNCUȘI" CRAIOVA</t>
  </si>
  <si>
    <t>LICEUL TEHNOLOGIC "CONSTANTIN IANCULESCU" CÂRCEA</t>
  </si>
  <si>
    <t>LICEUL TEHNOLOGIC "CONSTANTIN NICOLAESCU-PLOPȘOR" PLENIȚA</t>
  </si>
  <si>
    <t>LICEUL TEHNOLOGIC "COSTIN D. NENIȚESCU" CRAIOVA</t>
  </si>
  <si>
    <t>LICEUL TEHNOLOGIC "DIMITRIE FILIȘANU" FILIAȘI</t>
  </si>
  <si>
    <t>LICEUL TEHNOLOGIC "PETRE BANIȚĂ" CĂLĂRAȘI</t>
  </si>
  <si>
    <t>LICEUL TEHNOLOGIC "ȘTEFAN ANGHEL" BĂILEȘTI</t>
  </si>
  <si>
    <t>LICEUL TEHNOLOGIC "ȘTEFAN MILCU" CALAFAT</t>
  </si>
  <si>
    <t>LICEUL TEHNOLOGIC TRANSPORTURI CĂI FERATE CRAIOVA</t>
  </si>
  <si>
    <t>LICEUL TEORETIC "ADRIAN PĂUNESCU" BÂRCA</t>
  </si>
  <si>
    <t>LICEUL TEORETIC "CONSTANTIN BRÂNCOVEANU" DĂBULENI</t>
  </si>
  <si>
    <t>LICEUL TEORETIC "GEORGE ȘT. MARINCU" POIANA MARE</t>
  </si>
  <si>
    <t>LICEUL TEORETIC "HENRI COANDĂ" CRAIOVA</t>
  </si>
  <si>
    <t>LICEUL TEORETIC "INDEPENDENȚA" CALAFAT</t>
  </si>
  <si>
    <t>LICEUL TEORETIC "MIHAI VITEAZUL" BĂILEȘTI</t>
  </si>
  <si>
    <t>LICEUL TEORETIC AMĂRĂȘTII DE JOS</t>
  </si>
  <si>
    <t>ȘCOALA GIMNAZIALĂ SPECIALĂ "SF. MINA" CRAIOVA</t>
  </si>
  <si>
    <t>ȘCOALA PROFESIONALĂ "CONSTANTIN ARGETOIANU" ARGETOAIA</t>
  </si>
  <si>
    <t>ȘCOALA PROFESIONALĂ DANEȚI</t>
  </si>
  <si>
    <t>ȘCOALA PROFESIONALĂ VALEA STANCIULUI</t>
  </si>
  <si>
    <t>SEMINARUL TEOLOGIC ORTODOX "SFÂNTUL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</si>
</sst>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57"/>
  <sheetViews>
    <sheetView showGridLines="0" tabSelected="1" zoomScaleNormal="100" workbookViewId="0">
      <pane ySplit="3" topLeftCell="A4" activePane="bottomLeft" state="frozen"/>
      <selection pane="bottomLeft" activeCell="C4" sqref="C4"/>
    </sheetView>
  </sheetViews>
  <sheetFormatPr defaultColWidth="9.109375" defaultRowHeight="13.2" x14ac:dyDescent="0.25"/>
  <cols>
    <col min="1" max="1" width="2.5546875" style="4" customWidth="1"/>
    <col min="2" max="2" width="8" style="13" customWidth="1"/>
    <col min="3" max="3" width="39.33203125" style="2" customWidth="1"/>
    <col min="4" max="4" width="14.109375" style="3" bestFit="1" customWidth="1"/>
    <col min="5" max="5" width="14.33203125" style="4" customWidth="1"/>
    <col min="6" max="6" width="25.5546875" style="4" bestFit="1" customWidth="1"/>
    <col min="7" max="7" width="15" style="4" customWidth="1"/>
    <col min="8" max="8" width="19.109375" style="4" bestFit="1" customWidth="1"/>
    <col min="9" max="9" width="17.33203125" style="4" customWidth="1"/>
    <col min="10" max="10" width="9" style="4" bestFit="1" customWidth="1"/>
    <col min="11" max="11" width="6.44140625" style="4" bestFit="1" customWidth="1"/>
    <col min="12" max="12" width="6.5546875" style="4" customWidth="1"/>
    <col min="13" max="13" width="6.33203125" style="4" customWidth="1"/>
    <col min="14" max="14" width="7.33203125" style="4" customWidth="1"/>
    <col min="15" max="15" width="7.88671875" style="4" customWidth="1"/>
    <col min="16" max="16" width="9" style="4" bestFit="1" customWidth="1"/>
    <col min="17" max="16384" width="9.109375" style="4"/>
  </cols>
  <sheetData>
    <row r="1" spans="2:17" ht="22.5" hidden="1" customHeight="1" x14ac:dyDescent="0.25">
      <c r="B1" s="1">
        <v>42855</v>
      </c>
    </row>
    <row r="2" spans="2:17" ht="12.75" customHeight="1" x14ac:dyDescent="0.25">
      <c r="B2" s="1"/>
    </row>
    <row r="3" spans="2:17" s="9" customFormat="1" ht="30.75" customHeight="1" x14ac:dyDescent="0.25">
      <c r="B3" s="5" t="s">
        <v>37</v>
      </c>
      <c r="C3" s="6" t="s">
        <v>12</v>
      </c>
      <c r="D3" s="7" t="s">
        <v>0</v>
      </c>
      <c r="E3" s="8" t="s">
        <v>1</v>
      </c>
      <c r="F3" s="8" t="s">
        <v>2</v>
      </c>
      <c r="G3" s="8" t="s">
        <v>54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63</v>
      </c>
    </row>
    <row r="4" spans="2:17" s="11" customFormat="1" ht="33" customHeight="1" x14ac:dyDescent="0.25">
      <c r="B4" s="10" t="str">
        <f>IF(ISBLANK(D4),"",SUBTOTAL(3,$D$4:D4))</f>
        <v/>
      </c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64</v>
      </c>
    </row>
    <row r="5" spans="2:17" s="11" customFormat="1" ht="33" customHeight="1" x14ac:dyDescent="0.25">
      <c r="B5" s="10" t="str">
        <f>IF(ISBLANK(D5),"",SUBTOTAL(3,$D$4:D5))</f>
        <v/>
      </c>
      <c r="C5" s="12" t="str">
        <f>IF(ISBLANK(D5),"",$C$4)</f>
        <v/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64</v>
      </c>
    </row>
    <row r="6" spans="2:17" s="11" customFormat="1" ht="33" customHeight="1" x14ac:dyDescent="0.25">
      <c r="B6" s="10" t="str">
        <f>IF(ISBLANK(D6),"",SUBTOTAL(3,$D$4:D6))</f>
        <v/>
      </c>
      <c r="C6" s="12" t="str">
        <f t="shared" ref="C6:C54" si="0">IF(ISBLANK(D6),"",$C$4)</f>
        <v/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64</v>
      </c>
    </row>
    <row r="7" spans="2:17" s="11" customFormat="1" ht="33" customHeight="1" x14ac:dyDescent="0.25">
      <c r="B7" s="10" t="str">
        <f>IF(ISBLANK(D7),"",SUBTOTAL(3,$D$4:D7))</f>
        <v/>
      </c>
      <c r="C7" s="12" t="str">
        <f t="shared" si="0"/>
        <v/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64</v>
      </c>
    </row>
    <row r="8" spans="2:17" s="11" customFormat="1" ht="33" customHeight="1" x14ac:dyDescent="0.25">
      <c r="B8" s="10" t="str">
        <f>IF(ISBLANK(D8),"",SUBTOTAL(3,$D$4:D8))</f>
        <v/>
      </c>
      <c r="C8" s="12" t="str">
        <f t="shared" si="0"/>
        <v/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64</v>
      </c>
    </row>
    <row r="9" spans="2:17" s="11" customFormat="1" ht="33" customHeight="1" x14ac:dyDescent="0.25">
      <c r="B9" s="10" t="str">
        <f>IF(ISBLANK(D9),"",SUBTOTAL(3,$D$4:D9))</f>
        <v/>
      </c>
      <c r="C9" s="12" t="str">
        <f t="shared" si="0"/>
        <v/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64</v>
      </c>
    </row>
    <row r="10" spans="2:17" s="11" customFormat="1" ht="33" customHeight="1" x14ac:dyDescent="0.25">
      <c r="B10" s="10" t="str">
        <f>IF(ISBLANK(D10),"",SUBTOTAL(3,$D$4:D10))</f>
        <v/>
      </c>
      <c r="C10" s="12" t="str">
        <f t="shared" si="0"/>
        <v/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64</v>
      </c>
    </row>
    <row r="11" spans="2:17" s="11" customFormat="1" ht="33" customHeight="1" x14ac:dyDescent="0.25">
      <c r="B11" s="10" t="str">
        <f>IF(ISBLANK(D11),"",SUBTOTAL(3,$D$4:D11))</f>
        <v/>
      </c>
      <c r="C11" s="12" t="str">
        <f t="shared" si="0"/>
        <v/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64</v>
      </c>
    </row>
    <row r="12" spans="2:17" s="11" customFormat="1" ht="33" customHeight="1" x14ac:dyDescent="0.25">
      <c r="B12" s="10" t="str">
        <f>IF(ISBLANK(D12),"",SUBTOTAL(3,$D$4:D12))</f>
        <v/>
      </c>
      <c r="C12" s="12" t="str">
        <f t="shared" si="0"/>
        <v/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64</v>
      </c>
    </row>
    <row r="13" spans="2:17" s="11" customFormat="1" ht="33" customHeight="1" x14ac:dyDescent="0.25">
      <c r="B13" s="10" t="str">
        <f>IF(ISBLANK(D13),"",SUBTOTAL(3,$D$4:D13))</f>
        <v/>
      </c>
      <c r="C13" s="12" t="str">
        <f t="shared" si="0"/>
        <v/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64</v>
      </c>
    </row>
    <row r="14" spans="2:17" s="11" customFormat="1" ht="33" customHeight="1" x14ac:dyDescent="0.25">
      <c r="B14" s="10" t="str">
        <f>IF(ISBLANK(D14),"",SUBTOTAL(3,$D$4:D14))</f>
        <v/>
      </c>
      <c r="C14" s="12" t="str">
        <f t="shared" si="0"/>
        <v/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64</v>
      </c>
    </row>
    <row r="15" spans="2:17" s="11" customFormat="1" ht="33" customHeight="1" x14ac:dyDescent="0.25">
      <c r="B15" s="10" t="str">
        <f>IF(ISBLANK(D15),"",SUBTOTAL(3,$D$4:D15))</f>
        <v/>
      </c>
      <c r="C15" s="12" t="str">
        <f t="shared" si="0"/>
        <v/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64</v>
      </c>
    </row>
    <row r="16" spans="2:17" s="11" customFormat="1" ht="33" customHeight="1" x14ac:dyDescent="0.25">
      <c r="B16" s="10" t="str">
        <f>IF(ISBLANK(D16),"",SUBTOTAL(3,$D$4:D16))</f>
        <v/>
      </c>
      <c r="C16" s="12" t="str">
        <f t="shared" si="0"/>
        <v/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64</v>
      </c>
    </row>
    <row r="17" spans="2:17" s="11" customFormat="1" ht="33" customHeight="1" x14ac:dyDescent="0.25">
      <c r="B17" s="10" t="str">
        <f>IF(ISBLANK(D17),"",SUBTOTAL(3,$D$4:D17))</f>
        <v/>
      </c>
      <c r="C17" s="12" t="str">
        <f t="shared" si="0"/>
        <v/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64</v>
      </c>
    </row>
    <row r="18" spans="2:17" s="11" customFormat="1" ht="33" customHeight="1" x14ac:dyDescent="0.25">
      <c r="B18" s="10" t="str">
        <f>IF(ISBLANK(D18),"",SUBTOTAL(3,$D$4:D18))</f>
        <v/>
      </c>
      <c r="C18" s="12" t="str">
        <f t="shared" si="0"/>
        <v/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64</v>
      </c>
    </row>
    <row r="19" spans="2:17" s="11" customFormat="1" ht="33" customHeight="1" x14ac:dyDescent="0.25">
      <c r="B19" s="10" t="str">
        <f>IF(ISBLANK(D19),"",SUBTOTAL(3,$D$4:D19))</f>
        <v/>
      </c>
      <c r="C19" s="12" t="str">
        <f t="shared" si="0"/>
        <v/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64</v>
      </c>
    </row>
    <row r="20" spans="2:17" s="11" customFormat="1" ht="33" customHeight="1" x14ac:dyDescent="0.25">
      <c r="B20" s="10" t="str">
        <f>IF(ISBLANK(D20),"",SUBTOTAL(3,$D$4:D20))</f>
        <v/>
      </c>
      <c r="C20" s="12" t="str">
        <f t="shared" si="0"/>
        <v/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64</v>
      </c>
    </row>
    <row r="21" spans="2:17" s="11" customFormat="1" ht="33" customHeight="1" x14ac:dyDescent="0.25">
      <c r="B21" s="10" t="str">
        <f>IF(ISBLANK(D21),"",SUBTOTAL(3,$D$4:D21))</f>
        <v/>
      </c>
      <c r="C21" s="12" t="str">
        <f t="shared" si="0"/>
        <v/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64</v>
      </c>
    </row>
    <row r="22" spans="2:17" s="11" customFormat="1" ht="33" customHeight="1" x14ac:dyDescent="0.25">
      <c r="B22" s="10" t="str">
        <f>IF(ISBLANK(D22),"",SUBTOTAL(3,$D$4:D22))</f>
        <v/>
      </c>
      <c r="C22" s="12" t="str">
        <f t="shared" si="0"/>
        <v/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64</v>
      </c>
    </row>
    <row r="23" spans="2:17" s="11" customFormat="1" ht="33" customHeight="1" x14ac:dyDescent="0.25">
      <c r="B23" s="10" t="str">
        <f>IF(ISBLANK(D23),"",SUBTOTAL(3,$D$4:D23))</f>
        <v/>
      </c>
      <c r="C23" s="12" t="str">
        <f t="shared" si="0"/>
        <v/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64</v>
      </c>
    </row>
    <row r="24" spans="2:17" s="11" customFormat="1" ht="33" customHeight="1" x14ac:dyDescent="0.25">
      <c r="B24" s="10" t="str">
        <f>IF(ISBLANK(D24),"",SUBTOTAL(3,$D$4:D24))</f>
        <v/>
      </c>
      <c r="C24" s="12" t="str">
        <f t="shared" si="0"/>
        <v/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64</v>
      </c>
    </row>
    <row r="25" spans="2:17" s="11" customFormat="1" ht="33" customHeight="1" x14ac:dyDescent="0.25">
      <c r="B25" s="10" t="str">
        <f>IF(ISBLANK(D25),"",SUBTOTAL(3,$D$4:D25))</f>
        <v/>
      </c>
      <c r="C25" s="12" t="str">
        <f t="shared" si="0"/>
        <v/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64</v>
      </c>
    </row>
    <row r="26" spans="2:17" s="11" customFormat="1" ht="33" customHeight="1" x14ac:dyDescent="0.25">
      <c r="B26" s="10" t="str">
        <f>IF(ISBLANK(D26),"",SUBTOTAL(3,$D$4:D26))</f>
        <v/>
      </c>
      <c r="C26" s="12" t="str">
        <f t="shared" si="0"/>
        <v/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64</v>
      </c>
    </row>
    <row r="27" spans="2:17" s="11" customFormat="1" ht="33" customHeight="1" x14ac:dyDescent="0.25">
      <c r="B27" s="10" t="str">
        <f>IF(ISBLANK(D27),"",SUBTOTAL(3,$D$4:D27))</f>
        <v/>
      </c>
      <c r="C27" s="12" t="str">
        <f t="shared" si="0"/>
        <v/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64</v>
      </c>
    </row>
    <row r="28" spans="2:17" s="11" customFormat="1" ht="33" customHeight="1" x14ac:dyDescent="0.25">
      <c r="B28" s="10" t="str">
        <f>IF(ISBLANK(D28),"",SUBTOTAL(3,$D$4:D28))</f>
        <v/>
      </c>
      <c r="C28" s="12" t="str">
        <f t="shared" si="0"/>
        <v/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64</v>
      </c>
    </row>
    <row r="29" spans="2:17" s="11" customFormat="1" ht="33" customHeight="1" x14ac:dyDescent="0.25">
      <c r="B29" s="10" t="str">
        <f>IF(ISBLANK(D29),"",SUBTOTAL(3,$D$4:D29))</f>
        <v/>
      </c>
      <c r="C29" s="12" t="str">
        <f t="shared" si="0"/>
        <v/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64</v>
      </c>
    </row>
    <row r="30" spans="2:17" s="11" customFormat="1" ht="33" customHeight="1" x14ac:dyDescent="0.25">
      <c r="B30" s="10" t="str">
        <f>IF(ISBLANK(D30),"",SUBTOTAL(3,$D$4:D30))</f>
        <v/>
      </c>
      <c r="C30" s="12" t="str">
        <f t="shared" si="0"/>
        <v/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64</v>
      </c>
    </row>
    <row r="31" spans="2:17" s="11" customFormat="1" ht="33" customHeight="1" x14ac:dyDescent="0.25">
      <c r="B31" s="10" t="str">
        <f>IF(ISBLANK(D31),"",SUBTOTAL(3,$D$4:D31))</f>
        <v/>
      </c>
      <c r="C31" s="12" t="str">
        <f t="shared" si="0"/>
        <v/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64</v>
      </c>
    </row>
    <row r="32" spans="2:17" s="11" customFormat="1" ht="33" customHeight="1" x14ac:dyDescent="0.25">
      <c r="B32" s="10" t="str">
        <f>IF(ISBLANK(D32),"",SUBTOTAL(3,$D$4:D32))</f>
        <v/>
      </c>
      <c r="C32" s="12" t="str">
        <f t="shared" si="0"/>
        <v/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64</v>
      </c>
    </row>
    <row r="33" spans="2:17" s="11" customFormat="1" ht="33" customHeight="1" x14ac:dyDescent="0.25">
      <c r="B33" s="10" t="str">
        <f>IF(ISBLANK(D33),"",SUBTOTAL(3,$D$4:D33))</f>
        <v/>
      </c>
      <c r="C33" s="12" t="str">
        <f t="shared" si="0"/>
        <v/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64</v>
      </c>
    </row>
    <row r="34" spans="2:17" s="11" customFormat="1" ht="33" customHeight="1" x14ac:dyDescent="0.25">
      <c r="B34" s="10" t="str">
        <f>IF(ISBLANK(D34),"",SUBTOTAL(3,$D$4:D34))</f>
        <v/>
      </c>
      <c r="C34" s="12" t="str">
        <f t="shared" si="0"/>
        <v/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64</v>
      </c>
    </row>
    <row r="35" spans="2:17" s="11" customFormat="1" ht="33" customHeight="1" x14ac:dyDescent="0.25">
      <c r="B35" s="10" t="str">
        <f>IF(ISBLANK(D35),"",SUBTOTAL(3,$D$4:D35))</f>
        <v/>
      </c>
      <c r="C35" s="12" t="str">
        <f t="shared" si="0"/>
        <v/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64</v>
      </c>
    </row>
    <row r="36" spans="2:17" s="11" customFormat="1" ht="33" customHeight="1" x14ac:dyDescent="0.25">
      <c r="B36" s="10" t="str">
        <f>IF(ISBLANK(D36),"",SUBTOTAL(3,$D$4:D36))</f>
        <v/>
      </c>
      <c r="C36" s="12" t="str">
        <f t="shared" si="0"/>
        <v/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64</v>
      </c>
    </row>
    <row r="37" spans="2:17" s="11" customFormat="1" ht="33" customHeight="1" x14ac:dyDescent="0.25">
      <c r="B37" s="10" t="str">
        <f>IF(ISBLANK(D37),"",SUBTOTAL(3,$D$4:D37))</f>
        <v/>
      </c>
      <c r="C37" s="12" t="str">
        <f t="shared" si="0"/>
        <v/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64</v>
      </c>
    </row>
    <row r="38" spans="2:17" s="11" customFormat="1" ht="33" customHeight="1" x14ac:dyDescent="0.25">
      <c r="B38" s="10" t="str">
        <f>IF(ISBLANK(D38),"",SUBTOTAL(3,$D$4:D38))</f>
        <v/>
      </c>
      <c r="C38" s="12" t="str">
        <f t="shared" si="0"/>
        <v/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64</v>
      </c>
    </row>
    <row r="39" spans="2:17" s="11" customFormat="1" ht="33" customHeight="1" x14ac:dyDescent="0.25">
      <c r="B39" s="10" t="str">
        <f>IF(ISBLANK(D39),"",SUBTOTAL(3,$D$4:D39))</f>
        <v/>
      </c>
      <c r="C39" s="12" t="str">
        <f t="shared" si="0"/>
        <v/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64</v>
      </c>
    </row>
    <row r="40" spans="2:17" s="11" customFormat="1" ht="33" customHeight="1" x14ac:dyDescent="0.25">
      <c r="B40" s="10" t="str">
        <f>IF(ISBLANK(D40),"",SUBTOTAL(3,$D$4:D40))</f>
        <v/>
      </c>
      <c r="C40" s="12" t="str">
        <f t="shared" si="0"/>
        <v/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64</v>
      </c>
    </row>
    <row r="41" spans="2:17" s="11" customFormat="1" ht="33" customHeight="1" x14ac:dyDescent="0.25">
      <c r="B41" s="10" t="str">
        <f>IF(ISBLANK(D41),"",SUBTOTAL(3,$D$4:D41))</f>
        <v/>
      </c>
      <c r="C41" s="12" t="str">
        <f t="shared" si="0"/>
        <v/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64</v>
      </c>
    </row>
    <row r="42" spans="2:17" s="11" customFormat="1" ht="33" customHeight="1" x14ac:dyDescent="0.25">
      <c r="B42" s="10" t="str">
        <f>IF(ISBLANK(D42),"",SUBTOTAL(3,$D$4:D42))</f>
        <v/>
      </c>
      <c r="C42" s="12" t="str">
        <f t="shared" si="0"/>
        <v/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64</v>
      </c>
    </row>
    <row r="43" spans="2:17" s="11" customFormat="1" ht="33" customHeight="1" x14ac:dyDescent="0.25">
      <c r="B43" s="10" t="str">
        <f>IF(ISBLANK(D43),"",SUBTOTAL(3,$D$4:D43))</f>
        <v/>
      </c>
      <c r="C43" s="12" t="str">
        <f t="shared" si="0"/>
        <v/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64</v>
      </c>
    </row>
    <row r="44" spans="2:17" s="11" customFormat="1" ht="33" customHeight="1" x14ac:dyDescent="0.25">
      <c r="B44" s="10" t="str">
        <f>IF(ISBLANK(D44),"",SUBTOTAL(3,$D$4:D44))</f>
        <v/>
      </c>
      <c r="C44" s="12" t="str">
        <f t="shared" si="0"/>
        <v/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64</v>
      </c>
    </row>
    <row r="45" spans="2:17" s="11" customFormat="1" ht="33" customHeight="1" x14ac:dyDescent="0.25">
      <c r="B45" s="10" t="str">
        <f>IF(ISBLANK(D45),"",SUBTOTAL(3,$D$4:D45))</f>
        <v/>
      </c>
      <c r="C45" s="12" t="str">
        <f t="shared" si="0"/>
        <v/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64</v>
      </c>
    </row>
    <row r="46" spans="2:17" s="11" customFormat="1" ht="33" customHeight="1" x14ac:dyDescent="0.25">
      <c r="B46" s="10" t="str">
        <f>IF(ISBLANK(D46),"",SUBTOTAL(3,$D$4:D46))</f>
        <v/>
      </c>
      <c r="C46" s="12" t="str">
        <f t="shared" si="0"/>
        <v/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64</v>
      </c>
    </row>
    <row r="47" spans="2:17" s="11" customFormat="1" ht="33" customHeight="1" x14ac:dyDescent="0.25">
      <c r="B47" s="10" t="str">
        <f>IF(ISBLANK(D47),"",SUBTOTAL(3,$D$4:D47))</f>
        <v/>
      </c>
      <c r="C47" s="12" t="str">
        <f t="shared" si="0"/>
        <v/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64</v>
      </c>
    </row>
    <row r="48" spans="2:17" s="11" customFormat="1" ht="33" customHeight="1" x14ac:dyDescent="0.25">
      <c r="B48" s="10" t="str">
        <f>IF(ISBLANK(D48),"",SUBTOTAL(3,$D$4:D48))</f>
        <v/>
      </c>
      <c r="C48" s="12" t="str">
        <f t="shared" si="0"/>
        <v/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64</v>
      </c>
    </row>
    <row r="49" spans="2:17" s="11" customFormat="1" ht="33" customHeight="1" x14ac:dyDescent="0.25">
      <c r="B49" s="10" t="str">
        <f>IF(ISBLANK(D49),"",SUBTOTAL(3,$D$4:D49))</f>
        <v/>
      </c>
      <c r="C49" s="12" t="str">
        <f t="shared" si="0"/>
        <v/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64</v>
      </c>
    </row>
    <row r="50" spans="2:17" s="11" customFormat="1" ht="33" customHeight="1" x14ac:dyDescent="0.25">
      <c r="B50" s="10" t="str">
        <f>IF(ISBLANK(D50),"",SUBTOTAL(3,$D$4:D50))</f>
        <v/>
      </c>
      <c r="C50" s="12" t="str">
        <f t="shared" si="0"/>
        <v/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64</v>
      </c>
    </row>
    <row r="51" spans="2:17" s="11" customFormat="1" ht="33" customHeight="1" x14ac:dyDescent="0.25">
      <c r="B51" s="10" t="str">
        <f>IF(ISBLANK(D51),"",SUBTOTAL(3,$D$4:D51))</f>
        <v/>
      </c>
      <c r="C51" s="12" t="str">
        <f t="shared" si="0"/>
        <v/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64</v>
      </c>
    </row>
    <row r="52" spans="2:17" s="11" customFormat="1" ht="33" customHeight="1" x14ac:dyDescent="0.25">
      <c r="B52" s="10" t="str">
        <f>IF(ISBLANK(D52),"",SUBTOTAL(3,$D$4:D52))</f>
        <v/>
      </c>
      <c r="C52" s="12" t="str">
        <f t="shared" si="0"/>
        <v/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64</v>
      </c>
    </row>
    <row r="53" spans="2:17" s="11" customFormat="1" ht="33" customHeight="1" x14ac:dyDescent="0.25">
      <c r="B53" s="10" t="str">
        <f>IF(ISBLANK(D53),"",SUBTOTAL(3,$D$4:D53))</f>
        <v/>
      </c>
      <c r="C53" s="12" t="str">
        <f t="shared" si="0"/>
        <v/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64</v>
      </c>
    </row>
    <row r="54" spans="2:17" s="11" customFormat="1" ht="33" customHeight="1" x14ac:dyDescent="0.25">
      <c r="B54" s="10" t="str">
        <f>IF(ISBLANK(D54),"",SUBTOTAL(3,$D$4:D54))</f>
        <v/>
      </c>
      <c r="C54" s="12" t="str">
        <f t="shared" si="0"/>
        <v/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64</v>
      </c>
    </row>
    <row r="56" spans="2:17" ht="28.5" customHeight="1" x14ac:dyDescent="0.25">
      <c r="D56" s="24"/>
      <c r="E56" s="24"/>
      <c r="F56" s="24"/>
      <c r="G56" s="14"/>
      <c r="K56" s="24"/>
      <c r="L56" s="24"/>
      <c r="M56" s="24"/>
      <c r="N56" s="24"/>
      <c r="O56" s="24"/>
    </row>
    <row r="57" spans="2:17" ht="27" customHeight="1" x14ac:dyDescent="0.25">
      <c r="D57" s="24"/>
      <c r="E57" s="24"/>
      <c r="F57" s="24"/>
      <c r="G57" s="14"/>
      <c r="K57" s="25"/>
      <c r="L57" s="25"/>
      <c r="M57" s="25"/>
      <c r="N57" s="25"/>
      <c r="O57" s="25"/>
    </row>
  </sheetData>
  <sheetProtection algorithmName="SHA-512" hashValue="VPI+frDhW4QkNLf3ThKfnp/ExbWSgXk12wcV/BdpJ2qEuOBJjcMenG0cnbFro8gs8D3pJCTKTLXVC0FV3cXIfQ==" saltValue="oTBz0lAJPd2zENLKh3Dz7g==" spinCount="100000" sheet="1" objects="1" scenarios="1"/>
  <autoFilter ref="B3:P54" xr:uid="{00000000-0009-0000-0000-000000000000}"/>
  <sortState xmlns:xlrd2="http://schemas.microsoft.com/office/spreadsheetml/2017/richdata2" ref="B10:Q396">
    <sortCondition ref="E10:E396"/>
    <sortCondition ref="F10:F396"/>
  </sortState>
  <mergeCells count="4">
    <mergeCell ref="D56:F56"/>
    <mergeCell ref="K56:O56"/>
    <mergeCell ref="D57:F57"/>
    <mergeCell ref="K57:O57"/>
  </mergeCells>
  <conditionalFormatting sqref="D55 D1:D4 D58:D1048576">
    <cfRule type="duplicateValues" dxfId="5" priority="8"/>
  </conditionalFormatting>
  <conditionalFormatting sqref="D55 D3:D4 D58:D64807">
    <cfRule type="duplicateValues" dxfId="4" priority="30" stopIfTrue="1"/>
  </conditionalFormatting>
  <conditionalFormatting sqref="D56:D57">
    <cfRule type="duplicateValues" dxfId="3" priority="2" stopIfTrue="1"/>
  </conditionalFormatting>
  <conditionalFormatting sqref="D56:D57">
    <cfRule type="duplicateValues" dxfId="2" priority="1"/>
  </conditionalFormatting>
  <conditionalFormatting sqref="D5:D54">
    <cfRule type="duplicateValues" dxfId="1" priority="47"/>
  </conditionalFormatting>
  <conditionalFormatting sqref="D5:D54">
    <cfRule type="duplicateValues" dxfId="0" priority="48" stopIfTrue="1"/>
  </conditionalFormatting>
  <dataValidations count="2">
    <dataValidation type="list" allowBlank="1" showInputMessage="1" showErrorMessage="1" sqref="C4" xr:uid="{00000000-0002-0000-0000-000000000000}">
      <formula1>unit</formula1>
    </dataValidation>
    <dataValidation type="list" allowBlank="1" showInputMessage="1" showErrorMessage="1" sqref="G4:G54" xr:uid="{00000000-0002-0000-0000-000001000000}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headerFooter>
    <oddHeader>&amp;CSituația cu elevii care au împlinit / împlinesc 18 ani, elevi care urmează cursurile învățământului liceal sau profesional fără întrerupere și nu repetă anul școlar</oddHeader>
    <oddFooter>&amp;LDirector,
__________________________&amp;CPagina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50"/>
  <sheetViews>
    <sheetView workbookViewId="0">
      <selection activeCell="A2" sqref="A2:A50"/>
    </sheetView>
  </sheetViews>
  <sheetFormatPr defaultRowHeight="13.2" x14ac:dyDescent="0.25"/>
  <cols>
    <col min="1" max="1" width="4.88671875" style="22" customWidth="1"/>
    <col min="2" max="2" width="72.33203125" style="18" bestFit="1" customWidth="1"/>
    <col min="3" max="3" width="8.88671875" customWidth="1"/>
    <col min="4" max="4" width="11.6640625" customWidth="1"/>
    <col min="5" max="5" width="8.88671875" customWidth="1"/>
  </cols>
  <sheetData>
    <row r="1" spans="1:6" s="22" customFormat="1" ht="18" customHeight="1" x14ac:dyDescent="0.25">
      <c r="A1" s="21" t="s">
        <v>73</v>
      </c>
      <c r="B1" s="23" t="s">
        <v>53</v>
      </c>
    </row>
    <row r="2" spans="1:6" s="20" customFormat="1" ht="20.100000000000001" customHeight="1" x14ac:dyDescent="0.25">
      <c r="A2" s="21">
        <v>1</v>
      </c>
      <c r="B2" s="19" t="s">
        <v>76</v>
      </c>
      <c r="D2" s="20" t="s">
        <v>58</v>
      </c>
      <c r="F2" s="20" t="s">
        <v>72</v>
      </c>
    </row>
    <row r="3" spans="1:6" s="20" customFormat="1" ht="20.100000000000001" customHeight="1" x14ac:dyDescent="0.25">
      <c r="A3" s="21">
        <v>2</v>
      </c>
      <c r="B3" s="19" t="s">
        <v>77</v>
      </c>
      <c r="D3" s="20" t="s">
        <v>59</v>
      </c>
      <c r="F3" s="20" t="s">
        <v>74</v>
      </c>
    </row>
    <row r="4" spans="1:6" s="20" customFormat="1" ht="20.100000000000001" customHeight="1" x14ac:dyDescent="0.25">
      <c r="A4" s="21">
        <v>3</v>
      </c>
      <c r="B4" s="19" t="s">
        <v>78</v>
      </c>
      <c r="D4" s="20" t="s">
        <v>60</v>
      </c>
      <c r="F4" s="20" t="s">
        <v>65</v>
      </c>
    </row>
    <row r="5" spans="1:6" s="20" customFormat="1" ht="20.100000000000001" customHeight="1" x14ac:dyDescent="0.25">
      <c r="A5" s="21">
        <v>4</v>
      </c>
      <c r="B5" s="19" t="s">
        <v>79</v>
      </c>
      <c r="D5" s="20" t="s">
        <v>61</v>
      </c>
      <c r="F5" s="20" t="s">
        <v>13</v>
      </c>
    </row>
    <row r="6" spans="1:6" s="20" customFormat="1" ht="20.100000000000001" customHeight="1" x14ac:dyDescent="0.25">
      <c r="A6" s="21">
        <v>5</v>
      </c>
      <c r="B6" s="19" t="s">
        <v>80</v>
      </c>
      <c r="D6" s="20" t="s">
        <v>62</v>
      </c>
      <c r="F6" s="20" t="s">
        <v>26</v>
      </c>
    </row>
    <row r="7" spans="1:6" s="20" customFormat="1" ht="20.100000000000001" customHeight="1" x14ac:dyDescent="0.25">
      <c r="A7" s="21">
        <v>6</v>
      </c>
      <c r="B7" s="19" t="s">
        <v>81</v>
      </c>
      <c r="D7" s="20" t="s">
        <v>55</v>
      </c>
      <c r="F7" s="20" t="s">
        <v>19</v>
      </c>
    </row>
    <row r="8" spans="1:6" s="20" customFormat="1" ht="20.100000000000001" customHeight="1" x14ac:dyDescent="0.25">
      <c r="A8" s="21">
        <v>7</v>
      </c>
      <c r="B8" s="19" t="s">
        <v>82</v>
      </c>
      <c r="D8" s="20" t="s">
        <v>56</v>
      </c>
      <c r="F8" s="20" t="s">
        <v>25</v>
      </c>
    </row>
    <row r="9" spans="1:6" s="20" customFormat="1" ht="20.100000000000001" customHeight="1" x14ac:dyDescent="0.25">
      <c r="A9" s="21">
        <v>8</v>
      </c>
      <c r="B9" s="19" t="s">
        <v>83</v>
      </c>
      <c r="D9" s="20" t="s">
        <v>57</v>
      </c>
      <c r="F9" s="20" t="s">
        <v>44</v>
      </c>
    </row>
    <row r="10" spans="1:6" s="20" customFormat="1" ht="20.100000000000001" customHeight="1" x14ac:dyDescent="0.25">
      <c r="A10" s="21">
        <v>9</v>
      </c>
      <c r="B10" s="19" t="s">
        <v>84</v>
      </c>
      <c r="F10" s="20" t="s">
        <v>35</v>
      </c>
    </row>
    <row r="11" spans="1:6" s="20" customFormat="1" ht="20.100000000000001" customHeight="1" x14ac:dyDescent="0.25">
      <c r="A11" s="21">
        <v>10</v>
      </c>
      <c r="B11" s="19" t="s">
        <v>15</v>
      </c>
      <c r="F11" s="20" t="s">
        <v>15</v>
      </c>
    </row>
    <row r="12" spans="1:6" s="20" customFormat="1" ht="20.100000000000001" customHeight="1" x14ac:dyDescent="0.25">
      <c r="A12" s="21">
        <v>11</v>
      </c>
      <c r="B12" s="19" t="s">
        <v>18</v>
      </c>
      <c r="F12" s="20" t="s">
        <v>18</v>
      </c>
    </row>
    <row r="13" spans="1:6" s="20" customFormat="1" ht="20.100000000000001" customHeight="1" x14ac:dyDescent="0.25">
      <c r="A13" s="21">
        <v>12</v>
      </c>
      <c r="B13" s="19" t="s">
        <v>36</v>
      </c>
      <c r="F13" s="20" t="s">
        <v>36</v>
      </c>
    </row>
    <row r="14" spans="1:6" s="20" customFormat="1" ht="20.100000000000001" customHeight="1" x14ac:dyDescent="0.25">
      <c r="A14" s="21">
        <v>13</v>
      </c>
      <c r="B14" s="19" t="s">
        <v>45</v>
      </c>
      <c r="F14" s="20" t="s">
        <v>45</v>
      </c>
    </row>
    <row r="15" spans="1:6" s="20" customFormat="1" ht="20.100000000000001" customHeight="1" x14ac:dyDescent="0.25">
      <c r="A15" s="21">
        <v>14</v>
      </c>
      <c r="B15" s="19" t="s">
        <v>85</v>
      </c>
      <c r="F15" s="20" t="s">
        <v>34</v>
      </c>
    </row>
    <row r="16" spans="1:6" s="20" customFormat="1" ht="20.100000000000001" customHeight="1" x14ac:dyDescent="0.25">
      <c r="A16" s="21">
        <v>15</v>
      </c>
      <c r="B16" s="19" t="s">
        <v>33</v>
      </c>
      <c r="F16" s="20" t="s">
        <v>33</v>
      </c>
    </row>
    <row r="17" spans="1:6" s="20" customFormat="1" ht="20.100000000000001" customHeight="1" x14ac:dyDescent="0.25">
      <c r="A17" s="21">
        <v>16</v>
      </c>
      <c r="B17" s="19" t="s">
        <v>86</v>
      </c>
      <c r="F17" s="20" t="s">
        <v>66</v>
      </c>
    </row>
    <row r="18" spans="1:6" s="20" customFormat="1" ht="20.100000000000001" customHeight="1" x14ac:dyDescent="0.25">
      <c r="A18" s="21">
        <v>17</v>
      </c>
      <c r="B18" s="19" t="s">
        <v>67</v>
      </c>
      <c r="F18" s="20" t="s">
        <v>67</v>
      </c>
    </row>
    <row r="19" spans="1:6" s="20" customFormat="1" ht="20.100000000000001" customHeight="1" x14ac:dyDescent="0.25">
      <c r="A19" s="21">
        <v>18</v>
      </c>
      <c r="B19" s="19" t="s">
        <v>87</v>
      </c>
      <c r="F19" s="20" t="s">
        <v>30</v>
      </c>
    </row>
    <row r="20" spans="1:6" s="20" customFormat="1" ht="20.100000000000001" customHeight="1" x14ac:dyDescent="0.25">
      <c r="A20" s="21">
        <v>19</v>
      </c>
      <c r="B20" s="19" t="s">
        <v>88</v>
      </c>
      <c r="F20" s="20" t="s">
        <v>68</v>
      </c>
    </row>
    <row r="21" spans="1:6" s="20" customFormat="1" ht="20.100000000000001" customHeight="1" x14ac:dyDescent="0.25">
      <c r="A21" s="21">
        <v>20</v>
      </c>
      <c r="B21" s="19" t="s">
        <v>89</v>
      </c>
      <c r="F21" s="20" t="s">
        <v>21</v>
      </c>
    </row>
    <row r="22" spans="1:6" s="20" customFormat="1" ht="20.100000000000001" customHeight="1" x14ac:dyDescent="0.25">
      <c r="A22" s="21">
        <v>21</v>
      </c>
      <c r="B22" s="19" t="s">
        <v>90</v>
      </c>
      <c r="F22" s="20" t="s">
        <v>32</v>
      </c>
    </row>
    <row r="23" spans="1:6" s="20" customFormat="1" ht="20.100000000000001" customHeight="1" x14ac:dyDescent="0.25">
      <c r="A23" s="21">
        <v>22</v>
      </c>
      <c r="B23" s="19" t="s">
        <v>91</v>
      </c>
      <c r="F23" s="20" t="s">
        <v>69</v>
      </c>
    </row>
    <row r="24" spans="1:6" s="20" customFormat="1" ht="20.100000000000001" customHeight="1" x14ac:dyDescent="0.25">
      <c r="A24" s="21">
        <v>23</v>
      </c>
      <c r="B24" s="19" t="s">
        <v>92</v>
      </c>
      <c r="F24" s="20" t="s">
        <v>28</v>
      </c>
    </row>
    <row r="25" spans="1:6" s="20" customFormat="1" ht="20.100000000000001" customHeight="1" x14ac:dyDescent="0.25">
      <c r="A25" s="21">
        <v>24</v>
      </c>
      <c r="B25" s="19" t="s">
        <v>29</v>
      </c>
      <c r="F25" s="20" t="s">
        <v>29</v>
      </c>
    </row>
    <row r="26" spans="1:6" s="20" customFormat="1" ht="20.100000000000001" customHeight="1" x14ac:dyDescent="0.25">
      <c r="A26" s="21">
        <v>25</v>
      </c>
      <c r="B26" s="19" t="s">
        <v>93</v>
      </c>
      <c r="F26" s="20" t="s">
        <v>75</v>
      </c>
    </row>
    <row r="27" spans="1:6" s="20" customFormat="1" ht="20.100000000000001" customHeight="1" x14ac:dyDescent="0.25">
      <c r="A27" s="21">
        <v>26</v>
      </c>
      <c r="B27" s="19" t="s">
        <v>94</v>
      </c>
      <c r="F27" s="20" t="s">
        <v>20</v>
      </c>
    </row>
    <row r="28" spans="1:6" s="20" customFormat="1" ht="20.100000000000001" customHeight="1" x14ac:dyDescent="0.25">
      <c r="A28" s="21">
        <v>27</v>
      </c>
      <c r="B28" s="19" t="s">
        <v>95</v>
      </c>
      <c r="F28" s="20" t="s">
        <v>41</v>
      </c>
    </row>
    <row r="29" spans="1:6" s="20" customFormat="1" ht="20.100000000000001" customHeight="1" x14ac:dyDescent="0.25">
      <c r="A29" s="21">
        <v>28</v>
      </c>
      <c r="B29" s="19" t="s">
        <v>42</v>
      </c>
      <c r="F29" s="20" t="s">
        <v>70</v>
      </c>
    </row>
    <row r="30" spans="1:6" s="20" customFormat="1" ht="20.100000000000001" customHeight="1" x14ac:dyDescent="0.25">
      <c r="A30" s="21">
        <v>29</v>
      </c>
      <c r="B30" s="19" t="s">
        <v>46</v>
      </c>
      <c r="F30" s="20" t="s">
        <v>42</v>
      </c>
    </row>
    <row r="31" spans="1:6" s="20" customFormat="1" ht="20.100000000000001" customHeight="1" x14ac:dyDescent="0.25">
      <c r="A31" s="21">
        <v>30</v>
      </c>
      <c r="B31" s="19" t="s">
        <v>75</v>
      </c>
      <c r="F31" s="20" t="s">
        <v>46</v>
      </c>
    </row>
    <row r="32" spans="1:6" s="20" customFormat="1" ht="20.100000000000001" customHeight="1" x14ac:dyDescent="0.25">
      <c r="A32" s="21">
        <v>31</v>
      </c>
      <c r="B32" s="19" t="s">
        <v>43</v>
      </c>
      <c r="F32" s="20" t="s">
        <v>43</v>
      </c>
    </row>
    <row r="33" spans="1:6" s="20" customFormat="1" ht="20.100000000000001" customHeight="1" x14ac:dyDescent="0.25">
      <c r="A33" s="21">
        <v>32</v>
      </c>
      <c r="B33" s="19" t="s">
        <v>96</v>
      </c>
      <c r="F33" s="20" t="s">
        <v>23</v>
      </c>
    </row>
    <row r="34" spans="1:6" s="20" customFormat="1" ht="20.100000000000001" customHeight="1" x14ac:dyDescent="0.25">
      <c r="A34" s="21">
        <v>33</v>
      </c>
      <c r="B34" s="19" t="s">
        <v>47</v>
      </c>
      <c r="F34" s="20" t="s">
        <v>47</v>
      </c>
    </row>
    <row r="35" spans="1:6" s="20" customFormat="1" ht="20.100000000000001" customHeight="1" x14ac:dyDescent="0.25">
      <c r="A35" s="21">
        <v>34</v>
      </c>
      <c r="B35" s="19" t="s">
        <v>14</v>
      </c>
      <c r="F35" s="20" t="s">
        <v>14</v>
      </c>
    </row>
    <row r="36" spans="1:6" s="20" customFormat="1" ht="20.100000000000001" customHeight="1" x14ac:dyDescent="0.25">
      <c r="A36" s="21">
        <v>35</v>
      </c>
      <c r="B36" s="19" t="s">
        <v>97</v>
      </c>
      <c r="F36" s="20" t="s">
        <v>17</v>
      </c>
    </row>
    <row r="37" spans="1:6" s="20" customFormat="1" ht="20.100000000000001" customHeight="1" x14ac:dyDescent="0.25">
      <c r="A37" s="21">
        <v>36</v>
      </c>
      <c r="B37" s="19" t="s">
        <v>98</v>
      </c>
      <c r="F37" s="20" t="s">
        <v>27</v>
      </c>
    </row>
    <row r="38" spans="1:6" s="20" customFormat="1" ht="20.100000000000001" customHeight="1" x14ac:dyDescent="0.25">
      <c r="A38" s="21">
        <v>37</v>
      </c>
      <c r="B38" s="19" t="s">
        <v>99</v>
      </c>
      <c r="F38" s="20" t="s">
        <v>38</v>
      </c>
    </row>
    <row r="39" spans="1:6" s="20" customFormat="1" ht="20.100000000000001" customHeight="1" x14ac:dyDescent="0.25">
      <c r="A39" s="21">
        <v>38</v>
      </c>
      <c r="B39" s="19" t="s">
        <v>22</v>
      </c>
      <c r="F39" s="20" t="s">
        <v>22</v>
      </c>
    </row>
    <row r="40" spans="1:6" s="20" customFormat="1" ht="20.100000000000001" customHeight="1" x14ac:dyDescent="0.25">
      <c r="A40" s="21">
        <v>39</v>
      </c>
      <c r="B40" s="19" t="s">
        <v>100</v>
      </c>
      <c r="F40" s="20" t="s">
        <v>24</v>
      </c>
    </row>
    <row r="41" spans="1:6" s="20" customFormat="1" ht="20.100000000000001" customHeight="1" x14ac:dyDescent="0.25">
      <c r="A41" s="21">
        <v>40</v>
      </c>
      <c r="B41" s="19" t="s">
        <v>101</v>
      </c>
      <c r="F41" s="20" t="s">
        <v>39</v>
      </c>
    </row>
    <row r="42" spans="1:6" s="20" customFormat="1" ht="20.100000000000001" customHeight="1" x14ac:dyDescent="0.25">
      <c r="A42" s="21">
        <v>41</v>
      </c>
      <c r="B42" s="19" t="s">
        <v>102</v>
      </c>
      <c r="F42" s="20" t="s">
        <v>31</v>
      </c>
    </row>
    <row r="43" spans="1:6" s="20" customFormat="1" ht="20.100000000000001" customHeight="1" x14ac:dyDescent="0.25">
      <c r="A43" s="21">
        <v>42</v>
      </c>
      <c r="B43" s="19" t="s">
        <v>16</v>
      </c>
      <c r="F43" s="20" t="s">
        <v>16</v>
      </c>
    </row>
    <row r="44" spans="1:6" s="20" customFormat="1" ht="20.100000000000001" customHeight="1" x14ac:dyDescent="0.25">
      <c r="A44" s="21">
        <v>43</v>
      </c>
      <c r="B44" s="19" t="s">
        <v>103</v>
      </c>
      <c r="F44" s="20" t="s">
        <v>48</v>
      </c>
    </row>
    <row r="45" spans="1:6" s="20" customFormat="1" ht="20.100000000000001" customHeight="1" x14ac:dyDescent="0.25">
      <c r="A45" s="21">
        <v>44</v>
      </c>
      <c r="B45" s="19" t="s">
        <v>40</v>
      </c>
      <c r="F45" s="20" t="s">
        <v>40</v>
      </c>
    </row>
    <row r="46" spans="1:6" s="20" customFormat="1" ht="20.100000000000001" customHeight="1" x14ac:dyDescent="0.25">
      <c r="A46" s="21">
        <v>45</v>
      </c>
      <c r="B46" s="19" t="s">
        <v>108</v>
      </c>
      <c r="D46"/>
      <c r="F46" s="20" t="s">
        <v>71</v>
      </c>
    </row>
    <row r="47" spans="1:6" s="20" customFormat="1" ht="20.100000000000001" customHeight="1" x14ac:dyDescent="0.25">
      <c r="A47" s="21">
        <v>46</v>
      </c>
      <c r="B47" s="19" t="s">
        <v>104</v>
      </c>
      <c r="F47" s="20" t="s">
        <v>49</v>
      </c>
    </row>
    <row r="48" spans="1:6" s="20" customFormat="1" ht="20.100000000000001" customHeight="1" x14ac:dyDescent="0.25">
      <c r="A48" s="21">
        <v>47</v>
      </c>
      <c r="B48" s="19" t="s">
        <v>105</v>
      </c>
      <c r="F48" s="20" t="s">
        <v>50</v>
      </c>
    </row>
    <row r="49" spans="1:6" s="20" customFormat="1" ht="20.100000000000001" customHeight="1" x14ac:dyDescent="0.25">
      <c r="A49" s="21">
        <v>48</v>
      </c>
      <c r="B49" s="19" t="s">
        <v>106</v>
      </c>
      <c r="F49" s="20" t="s">
        <v>51</v>
      </c>
    </row>
    <row r="50" spans="1:6" s="20" customFormat="1" ht="20.100000000000001" customHeight="1" x14ac:dyDescent="0.25">
      <c r="A50" s="21">
        <v>49</v>
      </c>
      <c r="B50" s="19" t="s">
        <v>107</v>
      </c>
      <c r="F50" s="20" t="s">
        <v>52</v>
      </c>
    </row>
  </sheetData>
  <autoFilter ref="A1:D50" xr:uid="{00000000-0001-0000-0100-000000000000}">
    <sortState xmlns:xlrd2="http://schemas.microsoft.com/office/spreadsheetml/2017/richdata2" ref="A2:D50">
      <sortCondition ref="B1:B50"/>
    </sortState>
  </autoFilter>
  <sortState xmlns:xlrd2="http://schemas.microsoft.com/office/spreadsheetml/2017/richdata2" ref="A2:B50">
    <sortCondition ref="B2:B50"/>
  </sortState>
  <pageMargins left="0.70866141732283472" right="0.70866141732283472" top="0.15748031496062992" bottom="0.15748031496062992" header="0.31496062992125984" footer="0.31496062992125984"/>
  <pageSetup paperSize="9" orientation="portrait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Aloc</vt:lpstr>
      <vt:lpstr>date</vt:lpstr>
      <vt:lpstr>clasa</vt:lpstr>
      <vt:lpstr>Aloc!Print_Titles</vt:lpstr>
      <vt:lpstr>date!Print_Titles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Lucian Păun</cp:lastModifiedBy>
  <cp:lastPrinted>2025-11-10T14:01:22Z</cp:lastPrinted>
  <dcterms:created xsi:type="dcterms:W3CDTF">2017-02-07T07:21:28Z</dcterms:created>
  <dcterms:modified xsi:type="dcterms:W3CDTF">2025-11-10T14:05:42Z</dcterms:modified>
</cp:coreProperties>
</file>