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D962" lockStructure="1"/>
  <bookViews>
    <workbookView xWindow="0" yWindow="0" windowWidth="19200" windowHeight="11595"/>
  </bookViews>
  <sheets>
    <sheet name="Comisie08" sheetId="1" r:id="rId1"/>
    <sheet name="Asistenti" sheetId="3" r:id="rId2"/>
    <sheet name="Cze" sheetId="5" r:id="rId3"/>
    <sheet name="date" sheetId="2" state="hidden" r:id="rId4"/>
  </sheets>
  <definedNames>
    <definedName name="_xlnm._FilterDatabase" localSheetId="1" hidden="1">Asistenti!$B$2:$I$2</definedName>
    <definedName name="_xlnm._FilterDatabase" localSheetId="0" hidden="1">Comisie08!$B$2:$K$2</definedName>
    <definedName name="_xlnm._FilterDatabase" localSheetId="2" hidden="1">Cze!$A$2:$J$2</definedName>
    <definedName name="_xlnm._FilterDatabase" localSheetId="3" hidden="1">date!$G$1:$H$156</definedName>
    <definedName name="calitate">date!$B$2:$B$7</definedName>
    <definedName name="centrucze">date!$B$10:$B$14</definedName>
    <definedName name="_xlnm.Print_Titles" localSheetId="1">Asistenti!$2:$2</definedName>
    <definedName name="_xlnm.Print_Titles" localSheetId="2">Cze!$2:$2</definedName>
    <definedName name="unit">date!$G$2:$G$157</definedName>
  </definedNames>
  <calcPr calcId="152511"/>
</workbook>
</file>

<file path=xl/calcChain.xml><?xml version="1.0" encoding="utf-8"?>
<calcChain xmlns="http://schemas.openxmlformats.org/spreadsheetml/2006/main">
  <c r="B3" i="5" l="1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J7" i="1"/>
  <c r="J6" i="1"/>
  <c r="J5" i="1"/>
  <c r="J4" i="1"/>
  <c r="H59" i="2"/>
  <c r="H4" i="2"/>
  <c r="H68" i="2"/>
  <c r="H28" i="2"/>
  <c r="H38" i="2"/>
  <c r="H72" i="2"/>
  <c r="H2" i="2"/>
  <c r="H46" i="2"/>
  <c r="H9" i="2"/>
  <c r="H70" i="2"/>
  <c r="H58" i="2"/>
  <c r="H3" i="2"/>
  <c r="H6" i="2"/>
  <c r="H29" i="2"/>
  <c r="H61" i="2"/>
  <c r="H121" i="2"/>
  <c r="H8" i="2"/>
  <c r="H33" i="2"/>
  <c r="H21" i="2"/>
  <c r="H64" i="2"/>
  <c r="H40" i="2"/>
  <c r="H125" i="2"/>
  <c r="H128" i="2"/>
  <c r="H39" i="2"/>
  <c r="H101" i="2"/>
  <c r="H65" i="2"/>
  <c r="H26" i="2"/>
  <c r="H45" i="2"/>
  <c r="H23" i="2"/>
  <c r="H57" i="2"/>
  <c r="H133" i="2"/>
  <c r="H86" i="2"/>
  <c r="H41" i="2"/>
  <c r="H56" i="2"/>
  <c r="H90" i="2"/>
  <c r="H106" i="2"/>
  <c r="H117" i="2"/>
  <c r="H147" i="2"/>
  <c r="H81" i="2"/>
  <c r="H89" i="2"/>
  <c r="H94" i="2"/>
  <c r="H95" i="2"/>
  <c r="H87" i="2"/>
  <c r="H116" i="2"/>
  <c r="H132" i="2"/>
  <c r="H25" i="2"/>
  <c r="H48" i="2"/>
  <c r="H62" i="2"/>
  <c r="H44" i="2"/>
  <c r="H27" i="2"/>
  <c r="H5" i="2"/>
  <c r="H16" i="2"/>
  <c r="H50" i="2"/>
  <c r="H32" i="2"/>
  <c r="H69" i="2"/>
  <c r="H75" i="2"/>
  <c r="H84" i="2"/>
  <c r="H102" i="2"/>
  <c r="H109" i="2"/>
  <c r="H122" i="2"/>
  <c r="H149" i="2"/>
  <c r="H76" i="2"/>
  <c r="H135" i="2"/>
  <c r="H129" i="2"/>
  <c r="H150" i="2"/>
  <c r="H7" i="2"/>
  <c r="H71" i="2"/>
  <c r="H130" i="2"/>
  <c r="H14" i="2"/>
  <c r="H31" i="2"/>
  <c r="H24" i="2"/>
  <c r="H22" i="2"/>
  <c r="H43" i="2"/>
  <c r="H83" i="2"/>
  <c r="H97" i="2"/>
  <c r="H36" i="2"/>
  <c r="H113" i="2"/>
  <c r="H11" i="2"/>
  <c r="H123" i="2"/>
  <c r="H60" i="2"/>
  <c r="H10" i="2"/>
  <c r="H13" i="2"/>
  <c r="H96" i="2"/>
  <c r="H145" i="2"/>
  <c r="H92" i="2"/>
  <c r="H103" i="2"/>
  <c r="H154" i="2"/>
  <c r="H30" i="2"/>
  <c r="H53" i="2"/>
  <c r="H63" i="2"/>
  <c r="H77" i="2"/>
  <c r="H85" i="2"/>
  <c r="H93" i="2"/>
  <c r="H110" i="2"/>
  <c r="H115" i="2"/>
  <c r="H146" i="2"/>
  <c r="H79" i="2"/>
  <c r="H54" i="2"/>
  <c r="H140" i="2"/>
  <c r="H52" i="2"/>
  <c r="H67" i="2"/>
  <c r="H80" i="2"/>
  <c r="H18" i="2"/>
  <c r="H12" i="2"/>
  <c r="H20" i="2"/>
  <c r="H82" i="2"/>
  <c r="H17" i="2"/>
  <c r="H107" i="2"/>
  <c r="H136" i="2"/>
  <c r="H144" i="2"/>
  <c r="H127" i="2"/>
  <c r="H118" i="2"/>
  <c r="H155" i="2"/>
  <c r="H104" i="2"/>
  <c r="H114" i="2"/>
  <c r="H139" i="2"/>
  <c r="H73" i="2"/>
  <c r="H124" i="2"/>
  <c r="H131" i="2"/>
  <c r="H19" i="2"/>
  <c r="H47" i="2"/>
  <c r="H153" i="2"/>
  <c r="H42" i="2"/>
  <c r="H98" i="2"/>
  <c r="H100" i="2"/>
  <c r="H108" i="2"/>
  <c r="H126" i="2"/>
  <c r="H78" i="2"/>
  <c r="H111" i="2"/>
  <c r="H37" i="2"/>
  <c r="H137" i="2"/>
  <c r="H74" i="2"/>
  <c r="H88" i="2"/>
  <c r="H142" i="2"/>
  <c r="H119" i="2"/>
  <c r="H134" i="2"/>
  <c r="H152" i="2"/>
  <c r="H34" i="2"/>
  <c r="H141" i="2"/>
  <c r="H55" i="2"/>
  <c r="H15" i="2"/>
  <c r="H105" i="2"/>
  <c r="H151" i="2"/>
  <c r="H157" i="2"/>
  <c r="H91" i="2"/>
  <c r="H35" i="2"/>
  <c r="H51" i="2"/>
  <c r="H148" i="2"/>
  <c r="H66" i="2"/>
  <c r="H49" i="2"/>
  <c r="H99" i="2"/>
  <c r="H120" i="2"/>
  <c r="H138" i="2"/>
  <c r="H143" i="2"/>
  <c r="H112" i="2"/>
  <c r="H22" i="3" l="1"/>
  <c r="H21" i="3"/>
  <c r="H20" i="3"/>
  <c r="H19" i="3"/>
  <c r="H18" i="3"/>
  <c r="H17" i="3"/>
  <c r="H16" i="3"/>
  <c r="H15" i="3"/>
  <c r="H14" i="3"/>
  <c r="H13" i="3"/>
  <c r="H3" i="3"/>
  <c r="H10" i="3" s="1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H9" i="3" l="1"/>
  <c r="H4" i="3"/>
  <c r="H12" i="3"/>
  <c r="H5" i="3"/>
  <c r="H8" i="3"/>
  <c r="H7" i="3"/>
  <c r="H11" i="3"/>
  <c r="H6" i="3"/>
  <c r="G3" i="3"/>
</calcChain>
</file>

<file path=xl/sharedStrings.xml><?xml version="1.0" encoding="utf-8"?>
<sst xmlns="http://schemas.openxmlformats.org/spreadsheetml/2006/main" count="254" uniqueCount="182">
  <si>
    <t>Nr.crt</t>
  </si>
  <si>
    <t>Nume</t>
  </si>
  <si>
    <t>Initiala</t>
  </si>
  <si>
    <t>Prenume</t>
  </si>
  <si>
    <t>Cnp</t>
  </si>
  <si>
    <t>Obs</t>
  </si>
  <si>
    <t>Membru1</t>
  </si>
  <si>
    <t>Membru2</t>
  </si>
  <si>
    <t>Membru3</t>
  </si>
  <si>
    <t>Persoana de contact</t>
  </si>
  <si>
    <t>Persoana desemnata cu monitorizarea video</t>
  </si>
  <si>
    <t>Președinte</t>
  </si>
  <si>
    <t>Unitatea de învățământ</t>
  </si>
  <si>
    <t>Telefon 
mobil</t>
  </si>
  <si>
    <t>Calitate în comisie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</si>
  <si>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</si>
  <si>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</si>
  <si>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</si>
  <si>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</si>
  <si>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PEDAGOGIC "STEFAN VELOVAN" CRAIOVA</t>
  </si>
  <si>
    <t>COLEGIUL TEHNIC DE INDUSTRIE ALIMENTARA CRAIOVA</t>
  </si>
  <si>
    <t>COLEGIUL TEHNIC ENERGETIC CRAIOVA</t>
  </si>
  <si>
    <t>LICEUL "MATEI BASARAB"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</si>
  <si>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</si>
  <si>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</si>
  <si>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</si>
  <si>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</si>
  <si>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</si>
  <si>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</si>
  <si>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"HORIA VINTILA" SEGARCEA</t>
  </si>
  <si>
    <t>LICEUL TEHNOLOGIC "ING. IONETE AURELIAN" MALU MARE</t>
  </si>
  <si>
    <t>LICEUL TEHNOLOGIC "PETRE BANITA" CALARASI</t>
  </si>
  <si>
    <t>LICEUL TEHNOLOGIC AUTO CRAIOVA</t>
  </si>
  <si>
    <t>LICEUL TEHNOLOGIC DE TRANSPORTURI AUTO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</si>
  <si>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</si>
  <si>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</si>
  <si>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</si>
  <si>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</si>
  <si>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</si>
  <si>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</si>
  <si>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</si>
  <si>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</si>
  <si>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</si>
  <si>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</si>
  <si>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</si>
  <si>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</si>
  <si>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</si>
  <si>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</si>
  <si>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</si>
  <si>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</si>
  <si>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</si>
  <si>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</si>
  <si>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</si>
  <si>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</si>
  <si>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</si>
  <si>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</si>
  <si>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</si>
  <si>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</si>
  <si>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</si>
  <si>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</si>
  <si>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</si>
  <si>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</si>
  <si>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</si>
  <si>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</si>
  <si>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</si>
  <si>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</si>
  <si>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</si>
  <si>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</si>
  <si>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</si>
  <si>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</si>
  <si>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</si>
  <si>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</si>
  <si>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</si>
  <si>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</si>
  <si>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</si>
  <si>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</si>
  <si>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MACESU DE SUS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</si>
  <si>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</si>
  <si>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</si>
  <si>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</si>
  <si>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</si>
  <si>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</si>
  <si>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</si>
  <si>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</si>
  <si>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</si>
  <si>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</si>
  <si>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</si>
  <si>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</si>
  <si>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</si>
  <si>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</si>
  <si>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</si>
  <si>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</si>
  <si>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</si>
  <si>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</si>
  <si>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</si>
  <si>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</si>
  <si>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</si>
  <si>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</si>
  <si>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</si>
  <si>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</si>
  <si>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</si>
  <si>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</si>
  <si>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</si>
  <si>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</si>
  <si>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</si>
  <si>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</si>
  <si>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</si>
  <si>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</si>
  <si>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</si>
  <si>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</si>
  <si>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</si>
  <si>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</si>
  <si>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</si>
  <si>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</si>
  <si>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</si>
  <si>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</si>
  <si>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</si>
  <si>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</si>
  <si>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</si>
  <si>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</si>
  <si>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</si>
  <si>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</si>
  <si>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</si>
  <si>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</si>
  <si>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</si>
  <si>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</si>
  <si>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</si>
  <si>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</si>
  <si>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</si>
  <si>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</si>
  <si>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</si>
  <si>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</si>
  <si>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</si>
  <si>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</si>
  <si>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PIELESTI</t>
  </si>
  <si>
    <t>SCOALA GIMNAZIALA PISCU VECHI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</si>
  <si>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</si>
  <si>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</si>
  <si>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</si>
  <si>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</si>
  <si>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</si>
  <si>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</si>
  <si>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</si>
  <si>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</si>
  <si>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</si>
  <si>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</si>
  <si>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</si>
  <si>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</si>
  <si>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</si>
  <si>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</si>
  <si>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</si>
  <si>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</si>
  <si>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</si>
  <si>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</si>
  <si>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</si>
  <si>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</si>
  <si>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</si>
  <si>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</si>
  <si>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</si>
  <si>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SPECIALA CRAIOVA</t>
  </si>
  <si>
    <t>SCOALA PROFESIONALA VALEA STANCIULUI</t>
  </si>
  <si>
    <t>Unit</t>
  </si>
  <si>
    <t>err</t>
  </si>
  <si>
    <t>Grad
didactic</t>
  </si>
  <si>
    <t>,</t>
  </si>
  <si>
    <t>Evaluator limba și literatura română</t>
  </si>
  <si>
    <t>Evaluator matematică</t>
  </si>
  <si>
    <t>Președinte CZE</t>
  </si>
  <si>
    <t>Secretar CZE</t>
  </si>
  <si>
    <t>Membru CZE</t>
  </si>
  <si>
    <r>
      <t>E-mail
(</t>
    </r>
    <r>
      <rPr>
        <b/>
        <sz val="11"/>
        <color rgb="FFFF0000"/>
        <rFont val="Arial"/>
        <family val="2"/>
      </rPr>
      <t>OBLIGATORIU</t>
    </r>
    <r>
      <rPr>
        <b/>
        <sz val="11"/>
        <color theme="1"/>
        <rFont val="Arial"/>
        <family val="2"/>
      </rPr>
      <t xml:space="preserve"> pt funcția de </t>
    </r>
    <r>
      <rPr>
        <b/>
        <sz val="11"/>
        <color rgb="FF00B050"/>
        <rFont val="Arial"/>
        <family val="2"/>
      </rPr>
      <t>președinte</t>
    </r>
    <r>
      <rPr>
        <b/>
        <sz val="11"/>
        <color theme="1"/>
        <rFont val="Arial"/>
        <family val="2"/>
      </rPr>
      <t xml:space="preserve"> și </t>
    </r>
    <r>
      <rPr>
        <b/>
        <sz val="11"/>
        <color rgb="FF00B050"/>
        <rFont val="Arial"/>
        <family val="2"/>
      </rPr>
      <t>persoană de contact</t>
    </r>
    <r>
      <rPr>
        <b/>
        <sz val="11"/>
        <color theme="1"/>
        <rFont val="Arial"/>
        <family val="2"/>
      </rPr>
      <t>)</t>
    </r>
  </si>
  <si>
    <r>
      <t>Telefon mobil
(</t>
    </r>
    <r>
      <rPr>
        <b/>
        <sz val="11"/>
        <color rgb="FFFF0000"/>
        <rFont val="Arial"/>
        <family val="2"/>
      </rPr>
      <t>OBLIGATORIU</t>
    </r>
    <r>
      <rPr>
        <b/>
        <sz val="11"/>
        <color theme="1"/>
        <rFont val="Arial"/>
        <family val="2"/>
      </rPr>
      <t xml:space="preserve"> pt funcția de </t>
    </r>
    <r>
      <rPr>
        <b/>
        <sz val="11"/>
        <color rgb="FF00B050"/>
        <rFont val="Arial"/>
        <family val="2"/>
      </rPr>
      <t>președinte</t>
    </r>
    <r>
      <rPr>
        <b/>
        <sz val="11"/>
        <color theme="1"/>
        <rFont val="Arial"/>
        <family val="2"/>
      </rPr>
      <t xml:space="preserve"> și </t>
    </r>
    <r>
      <rPr>
        <b/>
        <sz val="11"/>
        <color rgb="FF00B050"/>
        <rFont val="Arial"/>
        <family val="2"/>
      </rPr>
      <t>persoană de contact</t>
    </r>
    <r>
      <rPr>
        <b/>
        <sz val="11"/>
        <color theme="1"/>
        <rFont val="Arial"/>
        <family val="2"/>
      </rPr>
      <t>)</t>
    </r>
  </si>
  <si>
    <t>SCOALA GIMNAZIALA "SF. DUMITRU" CRAIOVA</t>
  </si>
  <si>
    <t>SCOALA GIMNAZIALA "SF. GHEORGHE" CRAIOVA</t>
  </si>
  <si>
    <t>SCOALA GIMNAZIALA PARTICULARA "ETHOS" CRAIOVA</t>
  </si>
  <si>
    <t>SCOALA GIMNAZIALA "ELIZA OPRAN" ISALNITA</t>
  </si>
  <si>
    <t>LICEUL TEORETIC "GH. VASILICHI" CETATE</t>
  </si>
  <si>
    <t>SCOALA GIMNAZIALA "GH. JIENESCU" RAST</t>
  </si>
  <si>
    <t>SCOALA GIMNAZIALA "NICOLAE GH. POPESCU" INTORSURA</t>
  </si>
  <si>
    <t>SCOALA GIMNAZIALA SPECIALA "SF. VASILE" CRAIOVA</t>
  </si>
  <si>
    <t>SCOALA GIMNAZIALA PLESOI</t>
  </si>
  <si>
    <t>SCOALA GIMNAZIALA "EUFROSINA POPESCU" BOTOSESTI-PAIA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</si>
</sst>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Tahoma"/>
      <family val="2"/>
    </font>
    <font>
      <sz val="11"/>
      <color theme="1"/>
      <name val="Tahoma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 applyProtection="1">
      <alignment horizontal="center" vertical="center"/>
    </xf>
    <xf numFmtId="1" fontId="2" fillId="0" borderId="3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1" fontId="0" fillId="0" borderId="0" xfId="0" applyNumberFormat="1" applyAlignment="1" applyProtection="1">
      <alignment horizontal="center"/>
    </xf>
    <xf numFmtId="0" fontId="0" fillId="0" borderId="0" xfId="0" applyAlignment="1" applyProtection="1">
      <alignment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8" xfId="0" applyFont="1" applyFill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1" fontId="2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1" fontId="1" fillId="0" borderId="8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  <xf numFmtId="49" fontId="1" fillId="0" borderId="8" xfId="0" applyNumberFormat="1" applyFont="1" applyBorder="1" applyProtection="1"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1" fontId="1" fillId="0" borderId="10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Protection="1">
      <protection locked="0"/>
    </xf>
    <xf numFmtId="1" fontId="1" fillId="0" borderId="8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49" fontId="0" fillId="0" borderId="0" xfId="0" applyNumberFormat="1" applyProtection="1"/>
    <xf numFmtId="49" fontId="2" fillId="0" borderId="3" xfId="0" applyNumberFormat="1" applyFont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vertical="center" wrapText="1"/>
      <protection locked="0"/>
    </xf>
    <xf numFmtId="49" fontId="3" fillId="0" borderId="8" xfId="0" applyNumberFormat="1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7"/>
  <sheetViews>
    <sheetView showGridLines="0" tabSelected="1" zoomScaleNormal="10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2.140625" style="8" customWidth="1"/>
    <col min="2" max="2" width="4.42578125" style="10" customWidth="1"/>
    <col min="3" max="3" width="22.42578125" style="8" customWidth="1"/>
    <col min="4" max="4" width="7.5703125" style="8" bestFit="1" customWidth="1"/>
    <col min="5" max="5" width="19.7109375" style="8" customWidth="1"/>
    <col min="6" max="6" width="17.28515625" style="9" customWidth="1"/>
    <col min="7" max="7" width="22.5703125" style="10" customWidth="1"/>
    <col min="8" max="9" width="37.7109375" style="42" customWidth="1"/>
    <col min="10" max="10" width="38.42578125" style="10" customWidth="1"/>
    <col min="11" max="11" width="13.140625" style="8" customWidth="1"/>
    <col min="12" max="16384" width="9.140625" style="8"/>
  </cols>
  <sheetData>
    <row r="1" spans="2:11" ht="15.75" thickBot="1" x14ac:dyDescent="0.3"/>
    <row r="2" spans="2:11" s="17" customFormat="1" ht="54" customHeight="1" x14ac:dyDescent="0.25">
      <c r="B2" s="16" t="s">
        <v>0</v>
      </c>
      <c r="C2" s="3" t="s">
        <v>1</v>
      </c>
      <c r="D2" s="3" t="s">
        <v>2</v>
      </c>
      <c r="E2" s="3" t="s">
        <v>3</v>
      </c>
      <c r="F2" s="4" t="s">
        <v>4</v>
      </c>
      <c r="G2" s="11" t="s">
        <v>14</v>
      </c>
      <c r="H2" s="43" t="s">
        <v>171</v>
      </c>
      <c r="I2" s="43" t="s">
        <v>170</v>
      </c>
      <c r="J2" s="5" t="s">
        <v>12</v>
      </c>
      <c r="K2" s="6" t="s">
        <v>5</v>
      </c>
    </row>
    <row r="3" spans="2:11" s="7" customFormat="1" ht="35.25" customHeight="1" x14ac:dyDescent="0.25">
      <c r="B3" s="12">
        <v>1</v>
      </c>
      <c r="C3" s="35"/>
      <c r="D3" s="36"/>
      <c r="E3" s="24"/>
      <c r="F3" s="38"/>
      <c r="G3" s="14" t="s">
        <v>11</v>
      </c>
      <c r="H3" s="40"/>
      <c r="I3" s="40"/>
      <c r="J3" s="22"/>
      <c r="K3" s="18" t="s">
        <v>164</v>
      </c>
    </row>
    <row r="4" spans="2:11" s="7" customFormat="1" ht="35.25" customHeight="1" x14ac:dyDescent="0.25">
      <c r="B4" s="12">
        <v>2</v>
      </c>
      <c r="C4" s="35"/>
      <c r="D4" s="36"/>
      <c r="E4" s="35"/>
      <c r="F4" s="37"/>
      <c r="G4" s="14" t="s">
        <v>6</v>
      </c>
      <c r="H4" s="40"/>
      <c r="I4" s="40"/>
      <c r="J4" s="14" t="str">
        <f>IF(ISBLANK(C4),"",$J$3)</f>
        <v/>
      </c>
      <c r="K4" s="18" t="s">
        <v>164</v>
      </c>
    </row>
    <row r="5" spans="2:11" s="7" customFormat="1" ht="35.25" customHeight="1" x14ac:dyDescent="0.25">
      <c r="B5" s="12">
        <v>3</v>
      </c>
      <c r="C5" s="35"/>
      <c r="D5" s="36"/>
      <c r="E5" s="35"/>
      <c r="F5" s="37"/>
      <c r="G5" s="14" t="s">
        <v>7</v>
      </c>
      <c r="H5" s="40"/>
      <c r="I5" s="40"/>
      <c r="J5" s="14" t="str">
        <f t="shared" ref="J5:J7" si="0">IF(ISBLANK(C5),"",$J$3)</f>
        <v/>
      </c>
      <c r="K5" s="18" t="s">
        <v>164</v>
      </c>
    </row>
    <row r="6" spans="2:11" s="7" customFormat="1" ht="35.25" customHeight="1" x14ac:dyDescent="0.25">
      <c r="B6" s="12">
        <v>4</v>
      </c>
      <c r="C6" s="35"/>
      <c r="D6" s="36"/>
      <c r="E6" s="35"/>
      <c r="F6" s="37"/>
      <c r="G6" s="14" t="s">
        <v>8</v>
      </c>
      <c r="H6" s="40"/>
      <c r="I6" s="40"/>
      <c r="J6" s="14" t="str">
        <f t="shared" si="0"/>
        <v/>
      </c>
      <c r="K6" s="18" t="s">
        <v>164</v>
      </c>
    </row>
    <row r="7" spans="2:11" s="7" customFormat="1" ht="35.25" customHeight="1" thickBot="1" x14ac:dyDescent="0.3">
      <c r="B7" s="13">
        <v>5</v>
      </c>
      <c r="C7" s="39"/>
      <c r="D7" s="41"/>
      <c r="E7" s="26"/>
      <c r="F7" s="44"/>
      <c r="G7" s="15" t="s">
        <v>9</v>
      </c>
      <c r="H7" s="45"/>
      <c r="I7" s="45"/>
      <c r="J7" s="15" t="str">
        <f t="shared" si="0"/>
        <v/>
      </c>
      <c r="K7" s="46" t="s">
        <v>164</v>
      </c>
    </row>
  </sheetData>
  <sheetProtection password="DE62" sheet="1" objects="1" scenarios="1" formatCells="0" formatColumns="0" formatRows="0" sort="0" autoFilter="0" pivotTables="0"/>
  <autoFilter ref="B2:K2"/>
  <conditionalFormatting sqref="F3:F6">
    <cfRule type="duplicateValues" dxfId="2" priority="3"/>
  </conditionalFormatting>
  <conditionalFormatting sqref="F7">
    <cfRule type="duplicateValues" dxfId="1" priority="2"/>
  </conditionalFormatting>
  <dataValidations count="2">
    <dataValidation type="textLength" allowBlank="1" showInputMessage="1" showErrorMessage="1" sqref="F3:F7">
      <formula1>13</formula1>
      <formula2>13</formula2>
    </dataValidation>
    <dataValidation type="list" allowBlank="1" showInputMessage="1" showErrorMessage="1" sqref="J3">
      <formula1>unit</formula1>
    </dataValidation>
  </dataValidations>
  <pageMargins left="0.23622047244094491" right="0.23622047244094491" top="0.74803149606299213" bottom="0.74803149606299213" header="0.31496062992125984" footer="0.31496062992125984"/>
  <pageSetup paperSize="9" scale="63" orientation="landscape" verticalDpi="0" r:id="rId1"/>
  <headerFooter>
    <oddHeader>&amp;LAnexa 1</oddHeader>
    <oddFooter>&amp;CPagina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22"/>
  <sheetViews>
    <sheetView showGridLines="0" workbookViewId="0">
      <pane ySplit="2" topLeftCell="A3" activePane="bottomLeft" state="frozen"/>
      <selection pane="bottomLeft" activeCell="C3" sqref="C3"/>
    </sheetView>
  </sheetViews>
  <sheetFormatPr defaultRowHeight="15" x14ac:dyDescent="0.25"/>
  <cols>
    <col min="1" max="1" width="1.42578125" style="8" customWidth="1"/>
    <col min="2" max="2" width="4.42578125" style="10" customWidth="1"/>
    <col min="3" max="3" width="22.42578125" style="8" customWidth="1"/>
    <col min="4" max="4" width="7.5703125" style="8" bestFit="1" customWidth="1"/>
    <col min="5" max="5" width="19.7109375" style="8" customWidth="1"/>
    <col min="6" max="6" width="17.28515625" style="9" customWidth="1"/>
    <col min="7" max="7" width="15.5703125" style="10" customWidth="1"/>
    <col min="8" max="8" width="54.140625" style="10" customWidth="1"/>
    <col min="9" max="9" width="11.85546875" style="8" customWidth="1"/>
    <col min="10" max="16384" width="9.140625" style="8"/>
  </cols>
  <sheetData>
    <row r="1" spans="2:9" ht="15.75" thickBot="1" x14ac:dyDescent="0.3"/>
    <row r="2" spans="2:9" s="17" customFormat="1" ht="39" customHeight="1" x14ac:dyDescent="0.25">
      <c r="B2" s="16" t="s">
        <v>0</v>
      </c>
      <c r="C2" s="3" t="s">
        <v>1</v>
      </c>
      <c r="D2" s="3" t="s">
        <v>2</v>
      </c>
      <c r="E2" s="3" t="s">
        <v>3</v>
      </c>
      <c r="F2" s="4" t="s">
        <v>4</v>
      </c>
      <c r="G2" s="11" t="s">
        <v>14</v>
      </c>
      <c r="H2" s="11" t="s">
        <v>12</v>
      </c>
      <c r="I2" s="6" t="s">
        <v>5</v>
      </c>
    </row>
    <row r="3" spans="2:9" s="7" customFormat="1" ht="33" customHeight="1" x14ac:dyDescent="0.25">
      <c r="B3" s="12">
        <f>IF(ISBLANK(C3),"",SUBTOTAL(3,C3:$C$3))</f>
        <v>1</v>
      </c>
      <c r="C3" s="24" t="s">
        <v>164</v>
      </c>
      <c r="D3" s="24"/>
      <c r="E3" s="24"/>
      <c r="F3" s="25"/>
      <c r="G3" s="19" t="str">
        <f>IF(ISBLANK(C3),"","Asistent")</f>
        <v>Asistent</v>
      </c>
      <c r="H3" s="14" t="str">
        <f>IF(ISBLANK(Comisie08!J3),"",Comisie08!J3)</f>
        <v/>
      </c>
      <c r="I3" s="18" t="s">
        <v>164</v>
      </c>
    </row>
    <row r="4" spans="2:9" s="7" customFormat="1" ht="33" customHeight="1" x14ac:dyDescent="0.25">
      <c r="B4" s="12" t="str">
        <f>IF(ISBLANK(C4),"",SUBTOTAL(3,C$3:$C4))</f>
        <v/>
      </c>
      <c r="C4" s="24"/>
      <c r="D4" s="24"/>
      <c r="E4" s="24"/>
      <c r="F4" s="25"/>
      <c r="G4" s="19" t="str">
        <f t="shared" ref="G4:G22" si="0">IF(ISBLANK(C4),"","Asistent")</f>
        <v/>
      </c>
      <c r="H4" s="14" t="str">
        <f>IF(ISBLANK(C4),"",$H$3)</f>
        <v/>
      </c>
      <c r="I4" s="18" t="s">
        <v>164</v>
      </c>
    </row>
    <row r="5" spans="2:9" s="7" customFormat="1" ht="33" customHeight="1" x14ac:dyDescent="0.25">
      <c r="B5" s="12" t="str">
        <f>IF(ISBLANK(C5),"",SUBTOTAL(3,C$3:$C5))</f>
        <v/>
      </c>
      <c r="C5" s="24"/>
      <c r="D5" s="24"/>
      <c r="E5" s="24"/>
      <c r="F5" s="25"/>
      <c r="G5" s="19" t="str">
        <f t="shared" si="0"/>
        <v/>
      </c>
      <c r="H5" s="14" t="str">
        <f t="shared" ref="H5:H22" si="1">IF(ISBLANK(C5),"",$H$3)</f>
        <v/>
      </c>
      <c r="I5" s="18" t="s">
        <v>164</v>
      </c>
    </row>
    <row r="6" spans="2:9" s="7" customFormat="1" ht="33" customHeight="1" x14ac:dyDescent="0.25">
      <c r="B6" s="12" t="str">
        <f>IF(ISBLANK(C6),"",SUBTOTAL(3,C$3:$C6))</f>
        <v/>
      </c>
      <c r="C6" s="24"/>
      <c r="D6" s="24"/>
      <c r="E6" s="24"/>
      <c r="F6" s="25"/>
      <c r="G6" s="19" t="str">
        <f t="shared" si="0"/>
        <v/>
      </c>
      <c r="H6" s="14" t="str">
        <f t="shared" si="1"/>
        <v/>
      </c>
      <c r="I6" s="18" t="s">
        <v>164</v>
      </c>
    </row>
    <row r="7" spans="2:9" s="7" customFormat="1" ht="33" customHeight="1" x14ac:dyDescent="0.25">
      <c r="B7" s="12" t="str">
        <f>IF(ISBLANK(C7),"",SUBTOTAL(3,C$3:$C7))</f>
        <v/>
      </c>
      <c r="C7" s="24"/>
      <c r="D7" s="24"/>
      <c r="E7" s="24"/>
      <c r="F7" s="25"/>
      <c r="G7" s="19" t="str">
        <f t="shared" si="0"/>
        <v/>
      </c>
      <c r="H7" s="14" t="str">
        <f t="shared" si="1"/>
        <v/>
      </c>
      <c r="I7" s="18" t="s">
        <v>164</v>
      </c>
    </row>
    <row r="8" spans="2:9" ht="33" customHeight="1" x14ac:dyDescent="0.25">
      <c r="B8" s="20" t="str">
        <f>IF(ISBLANK(C8),"",SUBTOTAL(3,C$3:$C8))</f>
        <v/>
      </c>
      <c r="C8" s="30"/>
      <c r="D8" s="30"/>
      <c r="E8" s="30"/>
      <c r="F8" s="31"/>
      <c r="G8" s="19" t="str">
        <f t="shared" si="0"/>
        <v/>
      </c>
      <c r="H8" s="14" t="str">
        <f t="shared" si="1"/>
        <v/>
      </c>
      <c r="I8" s="18" t="s">
        <v>164</v>
      </c>
    </row>
    <row r="9" spans="2:9" ht="33" customHeight="1" x14ac:dyDescent="0.25">
      <c r="B9" s="20" t="str">
        <f>IF(ISBLANK(C9),"",SUBTOTAL(3,C$3:$C9))</f>
        <v/>
      </c>
      <c r="C9" s="30"/>
      <c r="D9" s="30"/>
      <c r="E9" s="30"/>
      <c r="F9" s="31"/>
      <c r="G9" s="19" t="str">
        <f t="shared" si="0"/>
        <v/>
      </c>
      <c r="H9" s="14" t="str">
        <f t="shared" si="1"/>
        <v/>
      </c>
      <c r="I9" s="18" t="s">
        <v>164</v>
      </c>
    </row>
    <row r="10" spans="2:9" ht="33" customHeight="1" x14ac:dyDescent="0.25">
      <c r="B10" s="20" t="str">
        <f>IF(ISBLANK(C10),"",SUBTOTAL(3,C$3:$C10))</f>
        <v/>
      </c>
      <c r="C10" s="30"/>
      <c r="D10" s="30"/>
      <c r="E10" s="30"/>
      <c r="F10" s="31"/>
      <c r="G10" s="19" t="str">
        <f t="shared" si="0"/>
        <v/>
      </c>
      <c r="H10" s="14" t="str">
        <f t="shared" si="1"/>
        <v/>
      </c>
      <c r="I10" s="18" t="s">
        <v>164</v>
      </c>
    </row>
    <row r="11" spans="2:9" ht="33" customHeight="1" x14ac:dyDescent="0.25">
      <c r="B11" s="20" t="str">
        <f>IF(ISBLANK(C11),"",SUBTOTAL(3,C$3:$C11))</f>
        <v/>
      </c>
      <c r="C11" s="30"/>
      <c r="D11" s="30"/>
      <c r="E11" s="30"/>
      <c r="F11" s="31"/>
      <c r="G11" s="19" t="str">
        <f t="shared" si="0"/>
        <v/>
      </c>
      <c r="H11" s="14" t="str">
        <f t="shared" si="1"/>
        <v/>
      </c>
      <c r="I11" s="18" t="s">
        <v>164</v>
      </c>
    </row>
    <row r="12" spans="2:9" ht="33" customHeight="1" x14ac:dyDescent="0.25">
      <c r="B12" s="20" t="str">
        <f>IF(ISBLANK(C12),"",SUBTOTAL(3,C$3:$C12))</f>
        <v/>
      </c>
      <c r="C12" s="30"/>
      <c r="D12" s="30"/>
      <c r="E12" s="30"/>
      <c r="F12" s="31"/>
      <c r="G12" s="19" t="str">
        <f t="shared" si="0"/>
        <v/>
      </c>
      <c r="H12" s="14" t="str">
        <f t="shared" si="1"/>
        <v/>
      </c>
      <c r="I12" s="18" t="s">
        <v>164</v>
      </c>
    </row>
    <row r="13" spans="2:9" ht="33" customHeight="1" x14ac:dyDescent="0.25">
      <c r="B13" s="20" t="str">
        <f>IF(ISBLANK(C13),"",SUBTOTAL(3,C$3:$C13))</f>
        <v/>
      </c>
      <c r="C13" s="30"/>
      <c r="D13" s="30"/>
      <c r="E13" s="30"/>
      <c r="F13" s="31"/>
      <c r="G13" s="19" t="str">
        <f t="shared" si="0"/>
        <v/>
      </c>
      <c r="H13" s="14" t="str">
        <f t="shared" si="1"/>
        <v/>
      </c>
      <c r="I13" s="18" t="s">
        <v>164</v>
      </c>
    </row>
    <row r="14" spans="2:9" ht="33" customHeight="1" x14ac:dyDescent="0.25">
      <c r="B14" s="20" t="str">
        <f>IF(ISBLANK(C14),"",SUBTOTAL(3,C$3:$C14))</f>
        <v/>
      </c>
      <c r="C14" s="30"/>
      <c r="D14" s="30"/>
      <c r="E14" s="30"/>
      <c r="F14" s="31"/>
      <c r="G14" s="19" t="str">
        <f t="shared" si="0"/>
        <v/>
      </c>
      <c r="H14" s="14" t="str">
        <f t="shared" si="1"/>
        <v/>
      </c>
      <c r="I14" s="18" t="s">
        <v>164</v>
      </c>
    </row>
    <row r="15" spans="2:9" ht="33" customHeight="1" x14ac:dyDescent="0.25">
      <c r="B15" s="20" t="str">
        <f>IF(ISBLANK(C15),"",SUBTOTAL(3,C$3:$C15))</f>
        <v/>
      </c>
      <c r="C15" s="30"/>
      <c r="D15" s="30"/>
      <c r="E15" s="30"/>
      <c r="F15" s="31"/>
      <c r="G15" s="19" t="str">
        <f t="shared" si="0"/>
        <v/>
      </c>
      <c r="H15" s="14" t="str">
        <f t="shared" si="1"/>
        <v/>
      </c>
      <c r="I15" s="18" t="s">
        <v>164</v>
      </c>
    </row>
    <row r="16" spans="2:9" ht="33" customHeight="1" x14ac:dyDescent="0.25">
      <c r="B16" s="20" t="str">
        <f>IF(ISBLANK(C16),"",SUBTOTAL(3,C$3:$C16))</f>
        <v/>
      </c>
      <c r="C16" s="30"/>
      <c r="D16" s="30"/>
      <c r="E16" s="30"/>
      <c r="F16" s="31"/>
      <c r="G16" s="19" t="str">
        <f t="shared" si="0"/>
        <v/>
      </c>
      <c r="H16" s="14" t="str">
        <f t="shared" si="1"/>
        <v/>
      </c>
      <c r="I16" s="18" t="s">
        <v>164</v>
      </c>
    </row>
    <row r="17" spans="2:9" ht="33" customHeight="1" x14ac:dyDescent="0.25">
      <c r="B17" s="20" t="str">
        <f>IF(ISBLANK(C17),"",SUBTOTAL(3,C$3:$C17))</f>
        <v/>
      </c>
      <c r="C17" s="30"/>
      <c r="D17" s="30"/>
      <c r="E17" s="30"/>
      <c r="F17" s="31"/>
      <c r="G17" s="19" t="str">
        <f t="shared" si="0"/>
        <v/>
      </c>
      <c r="H17" s="14" t="str">
        <f t="shared" si="1"/>
        <v/>
      </c>
      <c r="I17" s="18" t="s">
        <v>164</v>
      </c>
    </row>
    <row r="18" spans="2:9" ht="33" customHeight="1" x14ac:dyDescent="0.25">
      <c r="B18" s="20" t="str">
        <f>IF(ISBLANK(C18),"",SUBTOTAL(3,C$3:$C18))</f>
        <v/>
      </c>
      <c r="C18" s="30"/>
      <c r="D18" s="30"/>
      <c r="E18" s="30"/>
      <c r="F18" s="31"/>
      <c r="G18" s="19" t="str">
        <f t="shared" si="0"/>
        <v/>
      </c>
      <c r="H18" s="14" t="str">
        <f t="shared" si="1"/>
        <v/>
      </c>
      <c r="I18" s="18" t="s">
        <v>164</v>
      </c>
    </row>
    <row r="19" spans="2:9" ht="33" customHeight="1" x14ac:dyDescent="0.25">
      <c r="B19" s="20" t="str">
        <f>IF(ISBLANK(C19),"",SUBTOTAL(3,C$3:$C19))</f>
        <v/>
      </c>
      <c r="C19" s="30"/>
      <c r="D19" s="30"/>
      <c r="E19" s="30"/>
      <c r="F19" s="31"/>
      <c r="G19" s="19" t="str">
        <f t="shared" si="0"/>
        <v/>
      </c>
      <c r="H19" s="14" t="str">
        <f t="shared" si="1"/>
        <v/>
      </c>
      <c r="I19" s="18" t="s">
        <v>164</v>
      </c>
    </row>
    <row r="20" spans="2:9" ht="33" customHeight="1" x14ac:dyDescent="0.25">
      <c r="B20" s="20" t="str">
        <f>IF(ISBLANK(C20),"",SUBTOTAL(3,C$3:$C20))</f>
        <v/>
      </c>
      <c r="C20" s="30"/>
      <c r="D20" s="30"/>
      <c r="E20" s="30"/>
      <c r="F20" s="31"/>
      <c r="G20" s="19" t="str">
        <f t="shared" si="0"/>
        <v/>
      </c>
      <c r="H20" s="14" t="str">
        <f t="shared" si="1"/>
        <v/>
      </c>
      <c r="I20" s="18" t="s">
        <v>164</v>
      </c>
    </row>
    <row r="21" spans="2:9" ht="33" customHeight="1" x14ac:dyDescent="0.25">
      <c r="B21" s="20" t="str">
        <f>IF(ISBLANK(C21),"",SUBTOTAL(3,C$3:$C21))</f>
        <v/>
      </c>
      <c r="C21" s="30"/>
      <c r="D21" s="30"/>
      <c r="E21" s="30"/>
      <c r="F21" s="31"/>
      <c r="G21" s="19" t="str">
        <f t="shared" si="0"/>
        <v/>
      </c>
      <c r="H21" s="14" t="str">
        <f t="shared" si="1"/>
        <v/>
      </c>
      <c r="I21" s="18" t="s">
        <v>164</v>
      </c>
    </row>
    <row r="22" spans="2:9" ht="33" customHeight="1" x14ac:dyDescent="0.25">
      <c r="B22" s="21" t="str">
        <f>IF(ISBLANK(C22),"",SUBTOTAL(3,C$3:$C22))</f>
        <v/>
      </c>
      <c r="C22" s="24"/>
      <c r="D22" s="24"/>
      <c r="E22" s="24"/>
      <c r="F22" s="25"/>
      <c r="G22" s="19" t="str">
        <f t="shared" si="0"/>
        <v/>
      </c>
      <c r="H22" s="14" t="str">
        <f t="shared" si="1"/>
        <v/>
      </c>
      <c r="I22" s="18" t="s">
        <v>164</v>
      </c>
    </row>
  </sheetData>
  <sheetProtection password="DE62" sheet="1" objects="1" scenarios="1" formatCells="0" formatColumns="0" formatRows="0" autoFilter="0" pivotTables="0"/>
  <autoFilter ref="B2:I2"/>
  <conditionalFormatting sqref="F1:F1048576">
    <cfRule type="duplicateValues" dxfId="0" priority="1"/>
  </conditionalFormatting>
  <dataValidations count="2">
    <dataValidation type="textLength" allowBlank="1" showInputMessage="1" showErrorMessage="1" sqref="F3:F8">
      <formula1>13</formula1>
      <formula2>13</formula2>
    </dataValidation>
    <dataValidation type="textLength" allowBlank="1" showInputMessage="1" showErrorMessage="1" sqref="D3:D22">
      <formula1>0</formula1>
      <formula2>1</formula2>
    </dataValidation>
  </dataValidations>
  <pageMargins left="0.23622047244094491" right="0.23622047244094491" top="0.74803149606299213" bottom="0.74803149606299213" header="0.31496062992125984" footer="0.31496062992125984"/>
  <pageSetup paperSize="9" scale="89" orientation="landscape" verticalDpi="0" r:id="rId1"/>
  <headerFooter>
    <oddHeader>&amp;LAnexa 2</oddHeader>
    <oddFooter>Pagina &amp;P din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28"/>
  <sheetViews>
    <sheetView showGridLines="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4.42578125" style="10" customWidth="1"/>
    <col min="2" max="2" width="38.42578125" style="10" customWidth="1"/>
    <col min="3" max="3" width="22.42578125" style="8" customWidth="1"/>
    <col min="4" max="4" width="7.5703125" style="8" bestFit="1" customWidth="1"/>
    <col min="5" max="5" width="19.7109375" style="8" customWidth="1"/>
    <col min="6" max="7" width="17.28515625" style="9" customWidth="1"/>
    <col min="8" max="8" width="22.5703125" style="10" customWidth="1"/>
    <col min="9" max="9" width="13.42578125" style="8" customWidth="1"/>
    <col min="10" max="10" width="28.7109375" style="8" customWidth="1"/>
    <col min="11" max="16384" width="9.140625" style="8"/>
  </cols>
  <sheetData>
    <row r="1" spans="1:10" ht="15.75" thickBot="1" x14ac:dyDescent="0.3"/>
    <row r="2" spans="1:10" s="17" customFormat="1" ht="39" customHeight="1" x14ac:dyDescent="0.25">
      <c r="A2" s="16" t="s">
        <v>0</v>
      </c>
      <c r="B2" s="5" t="s">
        <v>12</v>
      </c>
      <c r="C2" s="3" t="s">
        <v>1</v>
      </c>
      <c r="D2" s="3" t="s">
        <v>2</v>
      </c>
      <c r="E2" s="3" t="s">
        <v>3</v>
      </c>
      <c r="F2" s="4" t="s">
        <v>4</v>
      </c>
      <c r="G2" s="23" t="s">
        <v>163</v>
      </c>
      <c r="H2" s="11" t="s">
        <v>14</v>
      </c>
      <c r="I2" s="11" t="s">
        <v>13</v>
      </c>
      <c r="J2" s="6" t="s">
        <v>5</v>
      </c>
    </row>
    <row r="3" spans="1:10" s="7" customFormat="1" ht="35.25" customHeight="1" x14ac:dyDescent="0.25">
      <c r="A3" s="12" t="str">
        <f>IF(ISBLANK(C3),"",SUBTOTAL(3,C3:$C$3))</f>
        <v/>
      </c>
      <c r="B3" s="14" t="str">
        <f>IF(ISBLANK(Comisie08!J3),"",Comisie08!J3)</f>
        <v/>
      </c>
      <c r="C3" s="24"/>
      <c r="D3" s="24"/>
      <c r="E3" s="24"/>
      <c r="F3" s="24"/>
      <c r="G3" s="24"/>
      <c r="H3" s="24"/>
      <c r="I3" s="24"/>
      <c r="J3" s="47" t="s">
        <v>164</v>
      </c>
    </row>
    <row r="4" spans="1:10" s="7" customFormat="1" ht="35.25" customHeight="1" x14ac:dyDescent="0.25">
      <c r="A4" s="12" t="str">
        <f>IF(ISBLANK(C4),"",SUBTOTAL(3,C$3:$C4))</f>
        <v/>
      </c>
      <c r="B4" s="14" t="str">
        <f>IF(ISBLANK(C4),"",$B$3)</f>
        <v/>
      </c>
      <c r="C4" s="24"/>
      <c r="D4" s="24"/>
      <c r="E4" s="24"/>
      <c r="F4" s="25"/>
      <c r="G4" s="25"/>
      <c r="H4" s="24"/>
      <c r="I4" s="28"/>
      <c r="J4" s="47" t="s">
        <v>164</v>
      </c>
    </row>
    <row r="5" spans="1:10" s="7" customFormat="1" ht="35.25" customHeight="1" x14ac:dyDescent="0.25">
      <c r="A5" s="12" t="str">
        <f>IF(ISBLANK(C5),"",SUBTOTAL(3,C$3:$C5))</f>
        <v/>
      </c>
      <c r="B5" s="14" t="str">
        <f t="shared" ref="B5:B28" si="0">IF(ISBLANK(C5),"",$B$3)</f>
        <v/>
      </c>
      <c r="C5" s="24"/>
      <c r="D5" s="24"/>
      <c r="E5" s="24"/>
      <c r="F5" s="25"/>
      <c r="G5" s="25"/>
      <c r="H5" s="24"/>
      <c r="I5" s="28"/>
      <c r="J5" s="47" t="s">
        <v>164</v>
      </c>
    </row>
    <row r="6" spans="1:10" s="7" customFormat="1" ht="35.25" customHeight="1" x14ac:dyDescent="0.25">
      <c r="A6" s="12" t="str">
        <f>IF(ISBLANK(C6),"",SUBTOTAL(3,C$3:$C6))</f>
        <v/>
      </c>
      <c r="B6" s="14" t="str">
        <f t="shared" si="0"/>
        <v/>
      </c>
      <c r="C6" s="24"/>
      <c r="D6" s="24"/>
      <c r="E6" s="24"/>
      <c r="F6" s="25"/>
      <c r="G6" s="25"/>
      <c r="H6" s="24"/>
      <c r="I6" s="28"/>
      <c r="J6" s="47" t="s">
        <v>164</v>
      </c>
    </row>
    <row r="7" spans="1:10" s="7" customFormat="1" ht="35.25" customHeight="1" x14ac:dyDescent="0.25">
      <c r="A7" s="12" t="str">
        <f>IF(ISBLANK(C7),"",SUBTOTAL(3,C$3:$C7))</f>
        <v/>
      </c>
      <c r="B7" s="14" t="str">
        <f t="shared" si="0"/>
        <v/>
      </c>
      <c r="C7" s="24"/>
      <c r="D7" s="24"/>
      <c r="E7" s="24"/>
      <c r="F7" s="25"/>
      <c r="G7" s="25"/>
      <c r="H7" s="24"/>
      <c r="I7" s="28"/>
      <c r="J7" s="47" t="s">
        <v>164</v>
      </c>
    </row>
    <row r="8" spans="1:10" ht="35.25" customHeight="1" x14ac:dyDescent="0.25">
      <c r="A8" s="12" t="str">
        <f>IF(ISBLANK(C8),"",SUBTOTAL(3,C$3:$C8))</f>
        <v/>
      </c>
      <c r="B8" s="14" t="str">
        <f t="shared" si="0"/>
        <v/>
      </c>
      <c r="C8" s="24"/>
      <c r="D8" s="24"/>
      <c r="E8" s="24"/>
      <c r="F8" s="32"/>
      <c r="G8" s="25"/>
      <c r="H8" s="24"/>
      <c r="I8" s="33"/>
      <c r="J8" s="47" t="s">
        <v>164</v>
      </c>
    </row>
    <row r="9" spans="1:10" ht="35.25" customHeight="1" x14ac:dyDescent="0.25">
      <c r="A9" s="12" t="str">
        <f>IF(ISBLANK(C9),"",SUBTOTAL(3,C$3:$C9))</f>
        <v/>
      </c>
      <c r="B9" s="14" t="str">
        <f t="shared" si="0"/>
        <v/>
      </c>
      <c r="C9" s="24"/>
      <c r="D9" s="24"/>
      <c r="E9" s="24"/>
      <c r="F9" s="32"/>
      <c r="G9" s="25"/>
      <c r="H9" s="24"/>
      <c r="I9" s="33"/>
      <c r="J9" s="47" t="s">
        <v>164</v>
      </c>
    </row>
    <row r="10" spans="1:10" ht="35.25" customHeight="1" x14ac:dyDescent="0.25">
      <c r="A10" s="12" t="str">
        <f>IF(ISBLANK(C10),"",SUBTOTAL(3,C$3:$C10))</f>
        <v/>
      </c>
      <c r="B10" s="14" t="str">
        <f t="shared" si="0"/>
        <v/>
      </c>
      <c r="C10" s="24"/>
      <c r="D10" s="24"/>
      <c r="E10" s="24"/>
      <c r="F10" s="32"/>
      <c r="G10" s="25"/>
      <c r="H10" s="24"/>
      <c r="I10" s="33"/>
      <c r="J10" s="47" t="s">
        <v>164</v>
      </c>
    </row>
    <row r="11" spans="1:10" ht="35.25" customHeight="1" x14ac:dyDescent="0.25">
      <c r="A11" s="12" t="str">
        <f>IF(ISBLANK(C11),"",SUBTOTAL(3,C$3:$C11))</f>
        <v/>
      </c>
      <c r="B11" s="14" t="str">
        <f t="shared" si="0"/>
        <v/>
      </c>
      <c r="C11" s="24"/>
      <c r="D11" s="24"/>
      <c r="E11" s="24"/>
      <c r="F11" s="32"/>
      <c r="G11" s="25"/>
      <c r="H11" s="24"/>
      <c r="I11" s="33"/>
      <c r="J11" s="47" t="s">
        <v>164</v>
      </c>
    </row>
    <row r="12" spans="1:10" ht="35.25" customHeight="1" x14ac:dyDescent="0.25">
      <c r="A12" s="12" t="str">
        <f>IF(ISBLANK(C12),"",SUBTOTAL(3,C$3:$C12))</f>
        <v/>
      </c>
      <c r="B12" s="14" t="str">
        <f t="shared" si="0"/>
        <v/>
      </c>
      <c r="C12" s="24"/>
      <c r="D12" s="24"/>
      <c r="E12" s="24"/>
      <c r="F12" s="32"/>
      <c r="G12" s="25"/>
      <c r="H12" s="24"/>
      <c r="I12" s="33"/>
      <c r="J12" s="47" t="s">
        <v>164</v>
      </c>
    </row>
    <row r="13" spans="1:10" ht="35.25" customHeight="1" x14ac:dyDescent="0.25">
      <c r="A13" s="12" t="str">
        <f>IF(ISBLANK(C13),"",SUBTOTAL(3,C$3:$C13))</f>
        <v/>
      </c>
      <c r="B13" s="14" t="str">
        <f t="shared" si="0"/>
        <v/>
      </c>
      <c r="C13" s="24"/>
      <c r="D13" s="24"/>
      <c r="E13" s="24"/>
      <c r="F13" s="32"/>
      <c r="G13" s="25"/>
      <c r="H13" s="24"/>
      <c r="I13" s="33"/>
      <c r="J13" s="47" t="s">
        <v>164</v>
      </c>
    </row>
    <row r="14" spans="1:10" ht="35.25" customHeight="1" x14ac:dyDescent="0.25">
      <c r="A14" s="12" t="str">
        <f>IF(ISBLANK(C14),"",SUBTOTAL(3,C$3:$C14))</f>
        <v/>
      </c>
      <c r="B14" s="14" t="str">
        <f t="shared" si="0"/>
        <v/>
      </c>
      <c r="C14" s="24"/>
      <c r="D14" s="24"/>
      <c r="E14" s="24"/>
      <c r="F14" s="32"/>
      <c r="G14" s="25"/>
      <c r="H14" s="24"/>
      <c r="I14" s="33"/>
      <c r="J14" s="47" t="s">
        <v>164</v>
      </c>
    </row>
    <row r="15" spans="1:10" ht="35.25" customHeight="1" x14ac:dyDescent="0.25">
      <c r="A15" s="12" t="str">
        <f>IF(ISBLANK(C15),"",SUBTOTAL(3,C$3:$C15))</f>
        <v/>
      </c>
      <c r="B15" s="14" t="str">
        <f t="shared" si="0"/>
        <v/>
      </c>
      <c r="C15" s="24"/>
      <c r="D15" s="24"/>
      <c r="E15" s="24"/>
      <c r="F15" s="32"/>
      <c r="G15" s="25"/>
      <c r="H15" s="24"/>
      <c r="I15" s="33"/>
      <c r="J15" s="47" t="s">
        <v>164</v>
      </c>
    </row>
    <row r="16" spans="1:10" ht="35.25" customHeight="1" x14ac:dyDescent="0.25">
      <c r="A16" s="12" t="str">
        <f>IF(ISBLANK(C16),"",SUBTOTAL(3,C$3:$C16))</f>
        <v/>
      </c>
      <c r="B16" s="14" t="str">
        <f t="shared" si="0"/>
        <v/>
      </c>
      <c r="C16" s="24"/>
      <c r="D16" s="24"/>
      <c r="E16" s="24"/>
      <c r="F16" s="32"/>
      <c r="G16" s="25"/>
      <c r="H16" s="24"/>
      <c r="I16" s="33"/>
      <c r="J16" s="47" t="s">
        <v>164</v>
      </c>
    </row>
    <row r="17" spans="1:10" ht="35.25" customHeight="1" x14ac:dyDescent="0.25">
      <c r="A17" s="12" t="str">
        <f>IF(ISBLANK(C17),"",SUBTOTAL(3,C$3:$C17))</f>
        <v/>
      </c>
      <c r="B17" s="14" t="str">
        <f t="shared" si="0"/>
        <v/>
      </c>
      <c r="C17" s="24"/>
      <c r="D17" s="24"/>
      <c r="E17" s="24"/>
      <c r="F17" s="32"/>
      <c r="G17" s="25"/>
      <c r="H17" s="24"/>
      <c r="I17" s="33"/>
      <c r="J17" s="47" t="s">
        <v>164</v>
      </c>
    </row>
    <row r="18" spans="1:10" ht="35.25" customHeight="1" x14ac:dyDescent="0.25">
      <c r="A18" s="12" t="str">
        <f>IF(ISBLANK(C18),"",SUBTOTAL(3,C$3:$C18))</f>
        <v/>
      </c>
      <c r="B18" s="14" t="str">
        <f t="shared" si="0"/>
        <v/>
      </c>
      <c r="C18" s="24"/>
      <c r="D18" s="24"/>
      <c r="E18" s="24"/>
      <c r="F18" s="32"/>
      <c r="G18" s="25"/>
      <c r="H18" s="24"/>
      <c r="I18" s="33"/>
      <c r="J18" s="47" t="s">
        <v>164</v>
      </c>
    </row>
    <row r="19" spans="1:10" ht="35.25" customHeight="1" x14ac:dyDescent="0.25">
      <c r="A19" s="12" t="str">
        <f>IF(ISBLANK(C19),"",SUBTOTAL(3,C$3:$C19))</f>
        <v/>
      </c>
      <c r="B19" s="14" t="str">
        <f t="shared" si="0"/>
        <v/>
      </c>
      <c r="C19" s="24"/>
      <c r="D19" s="24"/>
      <c r="E19" s="24"/>
      <c r="F19" s="32"/>
      <c r="G19" s="25"/>
      <c r="H19" s="24"/>
      <c r="I19" s="33"/>
      <c r="J19" s="47" t="s">
        <v>164</v>
      </c>
    </row>
    <row r="20" spans="1:10" ht="35.25" customHeight="1" x14ac:dyDescent="0.25">
      <c r="A20" s="12" t="str">
        <f>IF(ISBLANK(C20),"",SUBTOTAL(3,C$3:$C20))</f>
        <v/>
      </c>
      <c r="B20" s="14" t="str">
        <f t="shared" si="0"/>
        <v/>
      </c>
      <c r="C20" s="24"/>
      <c r="D20" s="24"/>
      <c r="E20" s="24"/>
      <c r="F20" s="32"/>
      <c r="G20" s="25"/>
      <c r="H20" s="24"/>
      <c r="I20" s="33"/>
      <c r="J20" s="47" t="s">
        <v>164</v>
      </c>
    </row>
    <row r="21" spans="1:10" ht="35.25" customHeight="1" x14ac:dyDescent="0.25">
      <c r="A21" s="12" t="str">
        <f>IF(ISBLANK(C21),"",SUBTOTAL(3,C$3:$C21))</f>
        <v/>
      </c>
      <c r="B21" s="14" t="str">
        <f t="shared" si="0"/>
        <v/>
      </c>
      <c r="C21" s="24"/>
      <c r="D21" s="24"/>
      <c r="E21" s="24"/>
      <c r="F21" s="32"/>
      <c r="G21" s="25"/>
      <c r="H21" s="24"/>
      <c r="I21" s="33"/>
      <c r="J21" s="47" t="s">
        <v>164</v>
      </c>
    </row>
    <row r="22" spans="1:10" ht="35.25" customHeight="1" x14ac:dyDescent="0.25">
      <c r="A22" s="12" t="str">
        <f>IF(ISBLANK(C22),"",SUBTOTAL(3,C$3:$C22))</f>
        <v/>
      </c>
      <c r="B22" s="14" t="str">
        <f t="shared" si="0"/>
        <v/>
      </c>
      <c r="C22" s="24"/>
      <c r="D22" s="24"/>
      <c r="E22" s="24"/>
      <c r="F22" s="32"/>
      <c r="G22" s="25"/>
      <c r="H22" s="24"/>
      <c r="I22" s="33"/>
      <c r="J22" s="47" t="s">
        <v>164</v>
      </c>
    </row>
    <row r="23" spans="1:10" ht="35.25" customHeight="1" x14ac:dyDescent="0.25">
      <c r="A23" s="12" t="str">
        <f>IF(ISBLANK(C23),"",SUBTOTAL(3,C$3:$C23))</f>
        <v/>
      </c>
      <c r="B23" s="14" t="str">
        <f t="shared" si="0"/>
        <v/>
      </c>
      <c r="C23" s="24"/>
      <c r="D23" s="24"/>
      <c r="E23" s="24"/>
      <c r="F23" s="32"/>
      <c r="G23" s="25"/>
      <c r="H23" s="24"/>
      <c r="I23" s="33"/>
      <c r="J23" s="47" t="s">
        <v>164</v>
      </c>
    </row>
    <row r="24" spans="1:10" ht="35.25" customHeight="1" x14ac:dyDescent="0.25">
      <c r="A24" s="12" t="str">
        <f>IF(ISBLANK(C24),"",SUBTOTAL(3,C$3:$C24))</f>
        <v/>
      </c>
      <c r="B24" s="14" t="str">
        <f t="shared" si="0"/>
        <v/>
      </c>
      <c r="C24" s="24"/>
      <c r="D24" s="24"/>
      <c r="E24" s="24"/>
      <c r="F24" s="32"/>
      <c r="G24" s="25"/>
      <c r="H24" s="24"/>
      <c r="I24" s="33"/>
      <c r="J24" s="47" t="s">
        <v>164</v>
      </c>
    </row>
    <row r="25" spans="1:10" ht="35.25" customHeight="1" x14ac:dyDescent="0.25">
      <c r="A25" s="12" t="str">
        <f>IF(ISBLANK(C25),"",SUBTOTAL(3,C$3:$C25))</f>
        <v/>
      </c>
      <c r="B25" s="14" t="str">
        <f t="shared" si="0"/>
        <v/>
      </c>
      <c r="C25" s="24"/>
      <c r="D25" s="24"/>
      <c r="E25" s="24"/>
      <c r="F25" s="32"/>
      <c r="G25" s="25"/>
      <c r="H25" s="24"/>
      <c r="I25" s="33"/>
      <c r="J25" s="47" t="s">
        <v>164</v>
      </c>
    </row>
    <row r="26" spans="1:10" ht="35.25" customHeight="1" x14ac:dyDescent="0.25">
      <c r="A26" s="12" t="str">
        <f>IF(ISBLANK(C26),"",SUBTOTAL(3,C$3:$C26))</f>
        <v/>
      </c>
      <c r="B26" s="14" t="str">
        <f t="shared" si="0"/>
        <v/>
      </c>
      <c r="C26" s="24"/>
      <c r="D26" s="24"/>
      <c r="E26" s="24"/>
      <c r="F26" s="32"/>
      <c r="G26" s="25"/>
      <c r="H26" s="24"/>
      <c r="I26" s="33"/>
      <c r="J26" s="47" t="s">
        <v>164</v>
      </c>
    </row>
    <row r="27" spans="1:10" ht="35.25" customHeight="1" x14ac:dyDescent="0.25">
      <c r="A27" s="12" t="str">
        <f>IF(ISBLANK(C27),"",SUBTOTAL(3,C$3:$C27))</f>
        <v/>
      </c>
      <c r="B27" s="14" t="str">
        <f t="shared" si="0"/>
        <v/>
      </c>
      <c r="C27" s="24"/>
      <c r="D27" s="24"/>
      <c r="E27" s="24"/>
      <c r="F27" s="32"/>
      <c r="G27" s="25"/>
      <c r="H27" s="24"/>
      <c r="I27" s="33"/>
      <c r="J27" s="47" t="s">
        <v>164</v>
      </c>
    </row>
    <row r="28" spans="1:10" ht="35.25" customHeight="1" thickBot="1" x14ac:dyDescent="0.3">
      <c r="A28" s="13" t="str">
        <f>IF(ISBLANK(C28),"",SUBTOTAL(3,C$3:$C28))</f>
        <v/>
      </c>
      <c r="B28" s="15" t="str">
        <f t="shared" si="0"/>
        <v/>
      </c>
      <c r="C28" s="26"/>
      <c r="D28" s="26"/>
      <c r="E28" s="26"/>
      <c r="F28" s="27"/>
      <c r="G28" s="34"/>
      <c r="H28" s="26"/>
      <c r="I28" s="29"/>
      <c r="J28" s="48" t="s">
        <v>164</v>
      </c>
    </row>
  </sheetData>
  <sheetProtection password="DE62" sheet="1" objects="1" scenarios="1" formatCells="0" formatColumns="0" formatRows="0" sort="0" autoFilter="0" pivotTables="0"/>
  <autoFilter ref="A2:J2"/>
  <dataValidations count="5">
    <dataValidation type="textLength" allowBlank="1" showInputMessage="1" showErrorMessage="1" sqref="F4:F28">
      <formula1>13</formula1>
      <formula2>13</formula2>
    </dataValidation>
    <dataValidation type="textLength" allowBlank="1" showInputMessage="1" showErrorMessage="1" sqref="I3:I8">
      <formula1>10</formula1>
      <formula2>10</formula2>
    </dataValidation>
    <dataValidation type="list" allowBlank="1" showInputMessage="1" showErrorMessage="1" sqref="G3:G28">
      <formula1>"Gradul I,Gradul II"</formula1>
    </dataValidation>
    <dataValidation type="textLength" allowBlank="1" showInputMessage="1" showErrorMessage="1" sqref="D3:D28">
      <formula1>0</formula1>
      <formula2>1</formula2>
    </dataValidation>
    <dataValidation type="list" allowBlank="1" showInputMessage="1" showErrorMessage="1" sqref="H3:H28">
      <formula1>centrucze</formula1>
    </dataValidation>
  </dataValidations>
  <pageMargins left="0.23622047244094491" right="0.23622047244094491" top="0.74803149606299213" bottom="0.74803149606299213" header="0.31496062992125984" footer="0.31496062992125984"/>
  <pageSetup paperSize="9" scale="73" orientation="landscape" verticalDpi="0" r:id="rId1"/>
  <headerFooter>
    <oddHeader>&amp;LAnexa 3</oddHeader>
    <oddFooter>Pagina &amp;P din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7"/>
  <sheetViews>
    <sheetView workbookViewId="0"/>
  </sheetViews>
  <sheetFormatPr defaultRowHeight="14.25" x14ac:dyDescent="0.25"/>
  <cols>
    <col min="1" max="1" width="9.140625" style="1"/>
    <col min="2" max="2" width="47.140625" style="1" bestFit="1" customWidth="1"/>
    <col min="3" max="6" width="9.140625" style="1"/>
    <col min="7" max="7" width="74" style="1" bestFit="1" customWidth="1"/>
    <col min="8" max="16384" width="9.140625" style="1"/>
  </cols>
  <sheetData>
    <row r="1" spans="2:8" x14ac:dyDescent="0.25">
      <c r="G1" s="1" t="s">
        <v>161</v>
      </c>
      <c r="H1" s="1" t="s">
        <v>162</v>
      </c>
    </row>
    <row r="2" spans="2:8" ht="30" customHeight="1" x14ac:dyDescent="0.25">
      <c r="B2" s="2" t="s">
        <v>11</v>
      </c>
      <c r="G2" s="1" t="s">
        <v>15</v>
      </c>
      <c r="H2" s="1">
        <f t="shared" ref="H2:H33" si="0">LEN(G2)</f>
        <v>35</v>
      </c>
    </row>
    <row r="3" spans="2:8" ht="30" customHeight="1" x14ac:dyDescent="0.25">
      <c r="B3" s="2" t="s">
        <v>6</v>
      </c>
      <c r="G3" s="1" t="s">
        <v>16</v>
      </c>
      <c r="H3" s="1">
        <f t="shared" si="0"/>
        <v>38</v>
      </c>
    </row>
    <row r="4" spans="2:8" ht="30" customHeight="1" x14ac:dyDescent="0.25">
      <c r="B4" s="2" t="s">
        <v>7</v>
      </c>
      <c r="G4" s="1" t="s">
        <v>17</v>
      </c>
      <c r="H4" s="1">
        <f t="shared" si="0"/>
        <v>42</v>
      </c>
    </row>
    <row r="5" spans="2:8" ht="30" customHeight="1" x14ac:dyDescent="0.25">
      <c r="B5" s="2" t="s">
        <v>8</v>
      </c>
      <c r="G5" s="1" t="s">
        <v>18</v>
      </c>
      <c r="H5" s="1">
        <f t="shared" si="0"/>
        <v>45</v>
      </c>
    </row>
    <row r="6" spans="2:8" ht="30" customHeight="1" x14ac:dyDescent="0.25">
      <c r="B6" s="2" t="s">
        <v>9</v>
      </c>
      <c r="G6" s="1" t="s">
        <v>19</v>
      </c>
      <c r="H6" s="1">
        <f t="shared" si="0"/>
        <v>52</v>
      </c>
    </row>
    <row r="7" spans="2:8" ht="30" customHeight="1" x14ac:dyDescent="0.25">
      <c r="B7" s="2" t="s">
        <v>10</v>
      </c>
      <c r="G7" s="1" t="s">
        <v>20</v>
      </c>
      <c r="H7" s="1">
        <f t="shared" si="0"/>
        <v>47</v>
      </c>
    </row>
    <row r="8" spans="2:8" x14ac:dyDescent="0.25">
      <c r="G8" s="1" t="s">
        <v>21</v>
      </c>
      <c r="H8" s="1">
        <f t="shared" si="0"/>
        <v>33</v>
      </c>
    </row>
    <row r="9" spans="2:8" x14ac:dyDescent="0.25">
      <c r="G9" s="1" t="s">
        <v>22</v>
      </c>
      <c r="H9" s="1">
        <f t="shared" si="0"/>
        <v>30</v>
      </c>
    </row>
    <row r="10" spans="2:8" x14ac:dyDescent="0.25">
      <c r="B10" s="1" t="s">
        <v>165</v>
      </c>
      <c r="G10" s="1" t="s">
        <v>23</v>
      </c>
      <c r="H10" s="1">
        <f t="shared" si="0"/>
        <v>51</v>
      </c>
    </row>
    <row r="11" spans="2:8" x14ac:dyDescent="0.25">
      <c r="B11" s="1" t="s">
        <v>166</v>
      </c>
      <c r="G11" s="1" t="s">
        <v>24</v>
      </c>
      <c r="H11" s="1">
        <f t="shared" si="0"/>
        <v>38</v>
      </c>
    </row>
    <row r="12" spans="2:8" x14ac:dyDescent="0.25">
      <c r="B12" s="1" t="s">
        <v>167</v>
      </c>
      <c r="G12" s="1" t="s">
        <v>25</v>
      </c>
      <c r="H12" s="1">
        <f t="shared" si="0"/>
        <v>50</v>
      </c>
    </row>
    <row r="13" spans="2:8" x14ac:dyDescent="0.25">
      <c r="B13" s="1" t="s">
        <v>168</v>
      </c>
      <c r="G13" s="1" t="s">
        <v>26</v>
      </c>
      <c r="H13" s="1">
        <f t="shared" si="0"/>
        <v>48</v>
      </c>
    </row>
    <row r="14" spans="2:8" x14ac:dyDescent="0.25">
      <c r="B14" s="1" t="s">
        <v>169</v>
      </c>
      <c r="G14" s="1" t="s">
        <v>27</v>
      </c>
      <c r="H14" s="1">
        <f t="shared" si="0"/>
        <v>57</v>
      </c>
    </row>
    <row r="15" spans="2:8" x14ac:dyDescent="0.25">
      <c r="G15" s="1" t="s">
        <v>28</v>
      </c>
      <c r="H15" s="1">
        <f t="shared" si="0"/>
        <v>45</v>
      </c>
    </row>
    <row r="16" spans="2:8" x14ac:dyDescent="0.25">
      <c r="G16" s="1" t="s">
        <v>29</v>
      </c>
      <c r="H16" s="1">
        <f t="shared" si="0"/>
        <v>42</v>
      </c>
    </row>
    <row r="17" spans="7:8" x14ac:dyDescent="0.25">
      <c r="G17" s="1" t="s">
        <v>30</v>
      </c>
      <c r="H17" s="1">
        <f t="shared" si="0"/>
        <v>50</v>
      </c>
    </row>
    <row r="18" spans="7:8" x14ac:dyDescent="0.25">
      <c r="G18" s="1" t="s">
        <v>31</v>
      </c>
      <c r="H18" s="1">
        <f t="shared" si="0"/>
        <v>41</v>
      </c>
    </row>
    <row r="19" spans="7:8" x14ac:dyDescent="0.25">
      <c r="G19" s="1" t="s">
        <v>32</v>
      </c>
      <c r="H19" s="1">
        <f t="shared" si="0"/>
        <v>30</v>
      </c>
    </row>
    <row r="20" spans="7:8" x14ac:dyDescent="0.25">
      <c r="G20" s="1" t="s">
        <v>33</v>
      </c>
      <c r="H20" s="1">
        <f t="shared" si="0"/>
        <v>46</v>
      </c>
    </row>
    <row r="21" spans="7:8" x14ac:dyDescent="0.25">
      <c r="G21" s="1" t="s">
        <v>34</v>
      </c>
      <c r="H21" s="1">
        <f t="shared" si="0"/>
        <v>33</v>
      </c>
    </row>
    <row r="22" spans="7:8" x14ac:dyDescent="0.25">
      <c r="G22" s="1" t="s">
        <v>35</v>
      </c>
      <c r="H22" s="1">
        <f t="shared" si="0"/>
        <v>39</v>
      </c>
    </row>
    <row r="23" spans="7:8" x14ac:dyDescent="0.25">
      <c r="G23" s="1" t="s">
        <v>36</v>
      </c>
      <c r="H23" s="1">
        <f t="shared" si="0"/>
        <v>49</v>
      </c>
    </row>
    <row r="24" spans="7:8" x14ac:dyDescent="0.25">
      <c r="G24" s="1" t="s">
        <v>37</v>
      </c>
      <c r="H24" s="1">
        <f t="shared" si="0"/>
        <v>48</v>
      </c>
    </row>
    <row r="25" spans="7:8" x14ac:dyDescent="0.25">
      <c r="G25" s="1" t="s">
        <v>176</v>
      </c>
      <c r="H25" s="1">
        <f t="shared" si="0"/>
        <v>38</v>
      </c>
    </row>
    <row r="26" spans="7:8" x14ac:dyDescent="0.25">
      <c r="G26" s="1" t="s">
        <v>38</v>
      </c>
      <c r="H26" s="1">
        <f t="shared" si="0"/>
        <v>38</v>
      </c>
    </row>
    <row r="27" spans="7:8" x14ac:dyDescent="0.25">
      <c r="G27" s="1" t="s">
        <v>39</v>
      </c>
      <c r="H27" s="1">
        <f t="shared" si="0"/>
        <v>38</v>
      </c>
    </row>
    <row r="28" spans="7:8" x14ac:dyDescent="0.25">
      <c r="G28" s="1" t="s">
        <v>40</v>
      </c>
      <c r="H28" s="1">
        <f t="shared" si="0"/>
        <v>41</v>
      </c>
    </row>
    <row r="29" spans="7:8" x14ac:dyDescent="0.25">
      <c r="G29" s="1" t="s">
        <v>41</v>
      </c>
      <c r="H29" s="1">
        <f t="shared" si="0"/>
        <v>39</v>
      </c>
    </row>
    <row r="30" spans="7:8" x14ac:dyDescent="0.25">
      <c r="G30" s="1" t="s">
        <v>42</v>
      </c>
      <c r="H30" s="1">
        <f t="shared" si="0"/>
        <v>32</v>
      </c>
    </row>
    <row r="31" spans="7:8" x14ac:dyDescent="0.25">
      <c r="G31" s="1" t="s">
        <v>43</v>
      </c>
      <c r="H31" s="1">
        <f t="shared" si="0"/>
        <v>22</v>
      </c>
    </row>
    <row r="32" spans="7:8" x14ac:dyDescent="0.25">
      <c r="G32" s="1" t="s">
        <v>44</v>
      </c>
      <c r="H32" s="1">
        <f t="shared" si="0"/>
        <v>47</v>
      </c>
    </row>
    <row r="33" spans="7:8" x14ac:dyDescent="0.25">
      <c r="G33" s="1" t="s">
        <v>45</v>
      </c>
      <c r="H33" s="1">
        <f t="shared" si="0"/>
        <v>48</v>
      </c>
    </row>
    <row r="34" spans="7:8" x14ac:dyDescent="0.25">
      <c r="G34" s="1" t="s">
        <v>46</v>
      </c>
      <c r="H34" s="1">
        <f t="shared" ref="H34:H65" si="1">LEN(G34)</f>
        <v>40</v>
      </c>
    </row>
    <row r="35" spans="7:8" x14ac:dyDescent="0.25">
      <c r="G35" s="1" t="s">
        <v>47</v>
      </c>
      <c r="H35" s="1">
        <f t="shared" si="1"/>
        <v>38</v>
      </c>
    </row>
    <row r="36" spans="7:8" x14ac:dyDescent="0.25">
      <c r="G36" s="1" t="s">
        <v>48</v>
      </c>
      <c r="H36" s="1">
        <f t="shared" si="1"/>
        <v>42</v>
      </c>
    </row>
    <row r="37" spans="7:8" x14ac:dyDescent="0.25">
      <c r="G37" s="1" t="s">
        <v>49</v>
      </c>
      <c r="H37" s="1">
        <f t="shared" si="1"/>
        <v>42</v>
      </c>
    </row>
    <row r="38" spans="7:8" x14ac:dyDescent="0.25">
      <c r="G38" s="1" t="s">
        <v>50</v>
      </c>
      <c r="H38" s="1">
        <f t="shared" si="1"/>
        <v>45</v>
      </c>
    </row>
    <row r="39" spans="7:8" x14ac:dyDescent="0.25">
      <c r="G39" s="1" t="s">
        <v>51</v>
      </c>
      <c r="H39" s="1">
        <f t="shared" si="1"/>
        <v>35</v>
      </c>
    </row>
    <row r="40" spans="7:8" x14ac:dyDescent="0.25">
      <c r="G40" s="1" t="s">
        <v>52</v>
      </c>
      <c r="H40" s="1">
        <f t="shared" si="1"/>
        <v>40</v>
      </c>
    </row>
    <row r="41" spans="7:8" x14ac:dyDescent="0.25">
      <c r="G41" s="1" t="s">
        <v>175</v>
      </c>
      <c r="H41" s="1">
        <f t="shared" si="1"/>
        <v>40</v>
      </c>
    </row>
    <row r="42" spans="7:8" x14ac:dyDescent="0.25">
      <c r="G42" s="1" t="s">
        <v>181</v>
      </c>
      <c r="H42" s="1">
        <f t="shared" si="1"/>
        <v>52</v>
      </c>
    </row>
    <row r="43" spans="7:8" x14ac:dyDescent="0.25">
      <c r="G43" s="1" t="s">
        <v>177</v>
      </c>
      <c r="H43" s="1">
        <f t="shared" si="1"/>
        <v>37</v>
      </c>
    </row>
    <row r="44" spans="7:8" x14ac:dyDescent="0.25">
      <c r="G44" s="1" t="s">
        <v>53</v>
      </c>
      <c r="H44" s="1">
        <f t="shared" si="1"/>
        <v>44</v>
      </c>
    </row>
    <row r="45" spans="7:8" x14ac:dyDescent="0.25">
      <c r="G45" s="1" t="s">
        <v>54</v>
      </c>
      <c r="H45" s="1">
        <f t="shared" si="1"/>
        <v>44</v>
      </c>
    </row>
    <row r="46" spans="7:8" x14ac:dyDescent="0.25">
      <c r="G46" s="1" t="s">
        <v>55</v>
      </c>
      <c r="H46" s="1">
        <f t="shared" si="1"/>
        <v>44</v>
      </c>
    </row>
    <row r="47" spans="7:8" x14ac:dyDescent="0.25">
      <c r="G47" s="1" t="s">
        <v>56</v>
      </c>
      <c r="H47" s="1">
        <f t="shared" si="1"/>
        <v>40</v>
      </c>
    </row>
    <row r="48" spans="7:8" x14ac:dyDescent="0.25">
      <c r="G48" s="1" t="s">
        <v>57</v>
      </c>
      <c r="H48" s="1">
        <f t="shared" si="1"/>
        <v>39</v>
      </c>
    </row>
    <row r="49" spans="7:8" x14ac:dyDescent="0.25">
      <c r="G49" s="1" t="s">
        <v>58</v>
      </c>
      <c r="H49" s="1">
        <f t="shared" si="1"/>
        <v>40</v>
      </c>
    </row>
    <row r="50" spans="7:8" x14ac:dyDescent="0.25">
      <c r="G50" s="1" t="s">
        <v>59</v>
      </c>
      <c r="H50" s="1">
        <f t="shared" si="1"/>
        <v>44</v>
      </c>
    </row>
    <row r="51" spans="7:8" x14ac:dyDescent="0.25">
      <c r="G51" s="1" t="s">
        <v>60</v>
      </c>
      <c r="H51" s="1">
        <f t="shared" si="1"/>
        <v>42</v>
      </c>
    </row>
    <row r="52" spans="7:8" x14ac:dyDescent="0.25">
      <c r="G52" s="1" t="s">
        <v>61</v>
      </c>
      <c r="H52" s="1">
        <f t="shared" si="1"/>
        <v>39</v>
      </c>
    </row>
    <row r="53" spans="7:8" x14ac:dyDescent="0.25">
      <c r="G53" s="1" t="s">
        <v>62</v>
      </c>
      <c r="H53" s="1">
        <f t="shared" si="1"/>
        <v>39</v>
      </c>
    </row>
    <row r="54" spans="7:8" x14ac:dyDescent="0.25">
      <c r="G54" s="1" t="s">
        <v>63</v>
      </c>
      <c r="H54" s="1">
        <f t="shared" si="1"/>
        <v>41</v>
      </c>
    </row>
    <row r="55" spans="7:8" x14ac:dyDescent="0.25">
      <c r="G55" s="1" t="s">
        <v>64</v>
      </c>
      <c r="H55" s="1">
        <f t="shared" si="1"/>
        <v>43</v>
      </c>
    </row>
    <row r="56" spans="7:8" x14ac:dyDescent="0.25">
      <c r="G56" s="1" t="s">
        <v>65</v>
      </c>
      <c r="H56" s="1">
        <f t="shared" si="1"/>
        <v>42</v>
      </c>
    </row>
    <row r="57" spans="7:8" x14ac:dyDescent="0.25">
      <c r="G57" s="1" t="s">
        <v>66</v>
      </c>
      <c r="H57" s="1">
        <f t="shared" si="1"/>
        <v>42</v>
      </c>
    </row>
    <row r="58" spans="7:8" x14ac:dyDescent="0.25">
      <c r="G58" s="1" t="s">
        <v>67</v>
      </c>
      <c r="H58" s="1">
        <f t="shared" si="1"/>
        <v>42</v>
      </c>
    </row>
    <row r="59" spans="7:8" x14ac:dyDescent="0.25">
      <c r="G59" s="1" t="s">
        <v>68</v>
      </c>
      <c r="H59" s="1">
        <f t="shared" si="1"/>
        <v>41</v>
      </c>
    </row>
    <row r="60" spans="7:8" x14ac:dyDescent="0.25">
      <c r="G60" s="1" t="s">
        <v>69</v>
      </c>
      <c r="H60" s="1">
        <f t="shared" si="1"/>
        <v>45</v>
      </c>
    </row>
    <row r="61" spans="7:8" x14ac:dyDescent="0.25">
      <c r="G61" s="1" t="s">
        <v>70</v>
      </c>
      <c r="H61" s="1">
        <f t="shared" si="1"/>
        <v>44</v>
      </c>
    </row>
    <row r="62" spans="7:8" x14ac:dyDescent="0.25">
      <c r="G62" s="1" t="s">
        <v>71</v>
      </c>
      <c r="H62" s="1">
        <f t="shared" si="1"/>
        <v>49</v>
      </c>
    </row>
    <row r="63" spans="7:8" x14ac:dyDescent="0.25">
      <c r="G63" s="1" t="s">
        <v>178</v>
      </c>
      <c r="H63" s="1">
        <f t="shared" si="1"/>
        <v>49</v>
      </c>
    </row>
    <row r="64" spans="7:8" x14ac:dyDescent="0.25">
      <c r="G64" s="1" t="s">
        <v>72</v>
      </c>
      <c r="H64" s="1">
        <f t="shared" si="1"/>
        <v>45</v>
      </c>
    </row>
    <row r="65" spans="7:8" x14ac:dyDescent="0.25">
      <c r="G65" s="1" t="s">
        <v>73</v>
      </c>
      <c r="H65" s="1">
        <f t="shared" si="1"/>
        <v>51</v>
      </c>
    </row>
    <row r="66" spans="7:8" x14ac:dyDescent="0.25">
      <c r="G66" s="1" t="s">
        <v>74</v>
      </c>
      <c r="H66" s="1">
        <f t="shared" ref="H66:H97" si="2">LEN(G66)</f>
        <v>50</v>
      </c>
    </row>
    <row r="67" spans="7:8" x14ac:dyDescent="0.25">
      <c r="G67" s="1" t="s">
        <v>75</v>
      </c>
      <c r="H67" s="1">
        <f t="shared" si="2"/>
        <v>43</v>
      </c>
    </row>
    <row r="68" spans="7:8" x14ac:dyDescent="0.25">
      <c r="G68" s="1" t="s">
        <v>172</v>
      </c>
      <c r="H68" s="1">
        <f t="shared" si="2"/>
        <v>39</v>
      </c>
    </row>
    <row r="69" spans="7:8" x14ac:dyDescent="0.25">
      <c r="G69" s="1" t="s">
        <v>76</v>
      </c>
      <c r="H69" s="1">
        <f t="shared" si="2"/>
        <v>45</v>
      </c>
    </row>
    <row r="70" spans="7:8" x14ac:dyDescent="0.25">
      <c r="G70" s="1" t="s">
        <v>173</v>
      </c>
      <c r="H70" s="1">
        <f t="shared" si="2"/>
        <v>40</v>
      </c>
    </row>
    <row r="71" spans="7:8" x14ac:dyDescent="0.25">
      <c r="G71" s="1" t="s">
        <v>77</v>
      </c>
      <c r="H71" s="1">
        <f t="shared" si="2"/>
        <v>41</v>
      </c>
    </row>
    <row r="72" spans="7:8" x14ac:dyDescent="0.25">
      <c r="G72" s="1" t="s">
        <v>78</v>
      </c>
      <c r="H72" s="1">
        <f t="shared" si="2"/>
        <v>34</v>
      </c>
    </row>
    <row r="73" spans="7:8" x14ac:dyDescent="0.25">
      <c r="G73" s="1" t="s">
        <v>79</v>
      </c>
      <c r="H73" s="1">
        <f t="shared" si="2"/>
        <v>43</v>
      </c>
    </row>
    <row r="74" spans="7:8" x14ac:dyDescent="0.25">
      <c r="G74" s="1" t="s">
        <v>80</v>
      </c>
      <c r="H74" s="1">
        <f t="shared" si="2"/>
        <v>25</v>
      </c>
    </row>
    <row r="75" spans="7:8" x14ac:dyDescent="0.25">
      <c r="G75" s="1" t="s">
        <v>81</v>
      </c>
      <c r="H75" s="1">
        <f t="shared" si="2"/>
        <v>34</v>
      </c>
    </row>
    <row r="76" spans="7:8" x14ac:dyDescent="0.25">
      <c r="G76" s="1" t="s">
        <v>82</v>
      </c>
      <c r="H76" s="1">
        <f t="shared" si="2"/>
        <v>27</v>
      </c>
    </row>
    <row r="77" spans="7:8" x14ac:dyDescent="0.25">
      <c r="G77" s="1" t="s">
        <v>83</v>
      </c>
      <c r="H77" s="1">
        <f t="shared" si="2"/>
        <v>23</v>
      </c>
    </row>
    <row r="78" spans="7:8" x14ac:dyDescent="0.25">
      <c r="G78" s="1" t="s">
        <v>84</v>
      </c>
      <c r="H78" s="1">
        <f t="shared" si="2"/>
        <v>25</v>
      </c>
    </row>
    <row r="79" spans="7:8" x14ac:dyDescent="0.25">
      <c r="G79" s="1" t="s">
        <v>85</v>
      </c>
      <c r="H79" s="1">
        <f t="shared" si="2"/>
        <v>28</v>
      </c>
    </row>
    <row r="80" spans="7:8" x14ac:dyDescent="0.25">
      <c r="G80" s="1" t="s">
        <v>86</v>
      </c>
      <c r="H80" s="1">
        <f t="shared" si="2"/>
        <v>29</v>
      </c>
    </row>
    <row r="81" spans="7:8" x14ac:dyDescent="0.25">
      <c r="G81" s="1" t="s">
        <v>87</v>
      </c>
      <c r="H81" s="1">
        <f t="shared" si="2"/>
        <v>25</v>
      </c>
    </row>
    <row r="82" spans="7:8" x14ac:dyDescent="0.25">
      <c r="G82" s="1" t="s">
        <v>88</v>
      </c>
      <c r="H82" s="1">
        <f t="shared" si="2"/>
        <v>25</v>
      </c>
    </row>
    <row r="83" spans="7:8" x14ac:dyDescent="0.25">
      <c r="G83" s="1" t="s">
        <v>89</v>
      </c>
      <c r="H83" s="1">
        <f t="shared" si="2"/>
        <v>25</v>
      </c>
    </row>
    <row r="84" spans="7:8" x14ac:dyDescent="0.25">
      <c r="G84" s="1" t="s">
        <v>90</v>
      </c>
      <c r="H84" s="1">
        <f t="shared" si="2"/>
        <v>25</v>
      </c>
    </row>
    <row r="85" spans="7:8" x14ac:dyDescent="0.25">
      <c r="G85" s="1" t="s">
        <v>91</v>
      </c>
      <c r="H85" s="1">
        <f t="shared" si="2"/>
        <v>23</v>
      </c>
    </row>
    <row r="86" spans="7:8" x14ac:dyDescent="0.25">
      <c r="G86" s="1" t="s">
        <v>92</v>
      </c>
      <c r="H86" s="1">
        <f t="shared" si="2"/>
        <v>24</v>
      </c>
    </row>
    <row r="87" spans="7:8" x14ac:dyDescent="0.25">
      <c r="G87" s="1" t="s">
        <v>93</v>
      </c>
      <c r="H87" s="1">
        <f t="shared" si="2"/>
        <v>28</v>
      </c>
    </row>
    <row r="88" spans="7:8" x14ac:dyDescent="0.25">
      <c r="G88" s="1" t="s">
        <v>94</v>
      </c>
      <c r="H88" s="1">
        <f t="shared" si="2"/>
        <v>24</v>
      </c>
    </row>
    <row r="89" spans="7:8" x14ac:dyDescent="0.25">
      <c r="G89" s="1" t="s">
        <v>95</v>
      </c>
      <c r="H89" s="1">
        <f t="shared" si="2"/>
        <v>23</v>
      </c>
    </row>
    <row r="90" spans="7:8" x14ac:dyDescent="0.25">
      <c r="G90" s="1" t="s">
        <v>96</v>
      </c>
      <c r="H90" s="1">
        <f t="shared" si="2"/>
        <v>27</v>
      </c>
    </row>
    <row r="91" spans="7:8" x14ac:dyDescent="0.25">
      <c r="G91" s="1" t="s">
        <v>97</v>
      </c>
      <c r="H91" s="1">
        <f t="shared" si="2"/>
        <v>26</v>
      </c>
    </row>
    <row r="92" spans="7:8" x14ac:dyDescent="0.25">
      <c r="G92" s="1" t="s">
        <v>98</v>
      </c>
      <c r="H92" s="1">
        <f t="shared" si="2"/>
        <v>35</v>
      </c>
    </row>
    <row r="93" spans="7:8" x14ac:dyDescent="0.25">
      <c r="G93" s="1" t="s">
        <v>99</v>
      </c>
      <c r="H93" s="1">
        <f t="shared" si="2"/>
        <v>36</v>
      </c>
    </row>
    <row r="94" spans="7:8" x14ac:dyDescent="0.25">
      <c r="G94" s="1" t="s">
        <v>100</v>
      </c>
      <c r="H94" s="1">
        <f t="shared" si="2"/>
        <v>31</v>
      </c>
    </row>
    <row r="95" spans="7:8" x14ac:dyDescent="0.25">
      <c r="G95" s="1" t="s">
        <v>101</v>
      </c>
      <c r="H95" s="1">
        <f t="shared" si="2"/>
        <v>22</v>
      </c>
    </row>
    <row r="96" spans="7:8" x14ac:dyDescent="0.25">
      <c r="G96" s="1" t="s">
        <v>102</v>
      </c>
      <c r="H96" s="1">
        <f t="shared" si="2"/>
        <v>26</v>
      </c>
    </row>
    <row r="97" spans="7:8" x14ac:dyDescent="0.25">
      <c r="G97" s="1" t="s">
        <v>103</v>
      </c>
      <c r="H97" s="1">
        <f t="shared" si="2"/>
        <v>28</v>
      </c>
    </row>
    <row r="98" spans="7:8" x14ac:dyDescent="0.25">
      <c r="G98" s="1" t="s">
        <v>104</v>
      </c>
      <c r="H98" s="1">
        <f t="shared" ref="H98:H129" si="3">LEN(G98)</f>
        <v>28</v>
      </c>
    </row>
    <row r="99" spans="7:8" x14ac:dyDescent="0.25">
      <c r="G99" s="1" t="s">
        <v>105</v>
      </c>
      <c r="H99" s="1">
        <f t="shared" si="3"/>
        <v>24</v>
      </c>
    </row>
    <row r="100" spans="7:8" x14ac:dyDescent="0.25">
      <c r="G100" s="1" t="s">
        <v>106</v>
      </c>
      <c r="H100" s="1">
        <f t="shared" si="3"/>
        <v>24</v>
      </c>
    </row>
    <row r="101" spans="7:8" x14ac:dyDescent="0.25">
      <c r="G101" s="1" t="s">
        <v>107</v>
      </c>
      <c r="H101" s="1">
        <f t="shared" si="3"/>
        <v>25</v>
      </c>
    </row>
    <row r="102" spans="7:8" x14ac:dyDescent="0.25">
      <c r="G102" s="1" t="s">
        <v>108</v>
      </c>
      <c r="H102" s="1">
        <f t="shared" si="3"/>
        <v>28</v>
      </c>
    </row>
    <row r="103" spans="7:8" x14ac:dyDescent="0.25">
      <c r="G103" s="1" t="s">
        <v>109</v>
      </c>
      <c r="H103" s="1">
        <f t="shared" si="3"/>
        <v>30</v>
      </c>
    </row>
    <row r="104" spans="7:8" x14ac:dyDescent="0.25">
      <c r="G104" s="1" t="s">
        <v>110</v>
      </c>
      <c r="H104" s="1">
        <f t="shared" si="3"/>
        <v>28</v>
      </c>
    </row>
    <row r="105" spans="7:8" x14ac:dyDescent="0.25">
      <c r="G105" s="1" t="s">
        <v>111</v>
      </c>
      <c r="H105" s="1">
        <f t="shared" si="3"/>
        <v>26</v>
      </c>
    </row>
    <row r="106" spans="7:8" x14ac:dyDescent="0.25">
      <c r="G106" s="1" t="s">
        <v>112</v>
      </c>
      <c r="H106" s="1">
        <f t="shared" si="3"/>
        <v>27</v>
      </c>
    </row>
    <row r="107" spans="7:8" x14ac:dyDescent="0.25">
      <c r="G107" s="1" t="s">
        <v>113</v>
      </c>
      <c r="H107" s="1">
        <f t="shared" si="3"/>
        <v>25</v>
      </c>
    </row>
    <row r="108" spans="7:8" x14ac:dyDescent="0.25">
      <c r="G108" s="1" t="s">
        <v>114</v>
      </c>
      <c r="H108" s="1">
        <f t="shared" si="3"/>
        <v>26</v>
      </c>
    </row>
    <row r="109" spans="7:8" x14ac:dyDescent="0.25">
      <c r="G109" s="1" t="s">
        <v>115</v>
      </c>
      <c r="H109" s="1">
        <f t="shared" si="3"/>
        <v>25</v>
      </c>
    </row>
    <row r="110" spans="7:8" x14ac:dyDescent="0.25">
      <c r="G110" s="1" t="s">
        <v>116</v>
      </c>
      <c r="H110" s="1">
        <f t="shared" si="3"/>
        <v>25</v>
      </c>
    </row>
    <row r="111" spans="7:8" x14ac:dyDescent="0.25">
      <c r="G111" s="1" t="s">
        <v>117</v>
      </c>
      <c r="H111" s="1">
        <f t="shared" si="3"/>
        <v>26</v>
      </c>
    </row>
    <row r="112" spans="7:8" x14ac:dyDescent="0.25">
      <c r="G112" s="1" t="s">
        <v>118</v>
      </c>
      <c r="H112" s="1">
        <f t="shared" si="3"/>
        <v>24</v>
      </c>
    </row>
    <row r="113" spans="7:8" x14ac:dyDescent="0.25">
      <c r="G113" s="1" t="s">
        <v>119</v>
      </c>
      <c r="H113" s="1">
        <f t="shared" si="3"/>
        <v>25</v>
      </c>
    </row>
    <row r="114" spans="7:8" x14ac:dyDescent="0.25">
      <c r="G114" s="1" t="s">
        <v>120</v>
      </c>
      <c r="H114" s="1">
        <f t="shared" si="3"/>
        <v>26</v>
      </c>
    </row>
    <row r="115" spans="7:8" x14ac:dyDescent="0.25">
      <c r="G115" s="1" t="s">
        <v>121</v>
      </c>
      <c r="H115" s="1">
        <f t="shared" si="3"/>
        <v>25</v>
      </c>
    </row>
    <row r="116" spans="7:8" x14ac:dyDescent="0.25">
      <c r="G116" s="1" t="s">
        <v>122</v>
      </c>
      <c r="H116" s="1">
        <f t="shared" si="3"/>
        <v>24</v>
      </c>
    </row>
    <row r="117" spans="7:8" x14ac:dyDescent="0.25">
      <c r="G117" s="1" t="s">
        <v>123</v>
      </c>
      <c r="H117" s="1">
        <f t="shared" si="3"/>
        <v>31</v>
      </c>
    </row>
    <row r="118" spans="7:8" x14ac:dyDescent="0.25">
      <c r="G118" s="1" t="s">
        <v>124</v>
      </c>
      <c r="H118" s="1">
        <f t="shared" si="3"/>
        <v>25</v>
      </c>
    </row>
    <row r="119" spans="7:8" x14ac:dyDescent="0.25">
      <c r="G119" s="1" t="s">
        <v>125</v>
      </c>
      <c r="H119" s="1">
        <f t="shared" si="3"/>
        <v>23</v>
      </c>
    </row>
    <row r="120" spans="7:8" x14ac:dyDescent="0.25">
      <c r="G120" s="1" t="s">
        <v>126</v>
      </c>
      <c r="H120" s="1">
        <f t="shared" si="3"/>
        <v>32</v>
      </c>
    </row>
    <row r="121" spans="7:8" x14ac:dyDescent="0.25">
      <c r="G121" s="1" t="s">
        <v>127</v>
      </c>
      <c r="H121" s="1">
        <f t="shared" si="3"/>
        <v>32</v>
      </c>
    </row>
    <row r="122" spans="7:8" x14ac:dyDescent="0.25">
      <c r="G122" s="1" t="s">
        <v>128</v>
      </c>
      <c r="H122" s="1">
        <f t="shared" si="3"/>
        <v>31</v>
      </c>
    </row>
    <row r="123" spans="7:8" x14ac:dyDescent="0.25">
      <c r="G123" s="1" t="s">
        <v>129</v>
      </c>
      <c r="H123" s="1">
        <f t="shared" si="3"/>
        <v>31</v>
      </c>
    </row>
    <row r="124" spans="7:8" x14ac:dyDescent="0.25">
      <c r="G124" s="1" t="s">
        <v>130</v>
      </c>
      <c r="H124" s="1">
        <f t="shared" si="3"/>
        <v>32</v>
      </c>
    </row>
    <row r="125" spans="7:8" x14ac:dyDescent="0.25">
      <c r="G125" s="1" t="s">
        <v>131</v>
      </c>
      <c r="H125" s="1">
        <f t="shared" si="3"/>
        <v>51</v>
      </c>
    </row>
    <row r="126" spans="7:8" x14ac:dyDescent="0.25">
      <c r="G126" s="1" t="s">
        <v>132</v>
      </c>
      <c r="H126" s="1">
        <f t="shared" si="3"/>
        <v>24</v>
      </c>
    </row>
    <row r="127" spans="7:8" x14ac:dyDescent="0.25">
      <c r="G127" s="1" t="s">
        <v>133</v>
      </c>
      <c r="H127" s="1">
        <f t="shared" si="3"/>
        <v>27</v>
      </c>
    </row>
    <row r="128" spans="7:8" x14ac:dyDescent="0.25">
      <c r="G128" s="1" t="s">
        <v>174</v>
      </c>
      <c r="H128" s="1">
        <f t="shared" si="3"/>
        <v>45</v>
      </c>
    </row>
    <row r="129" spans="7:8" x14ac:dyDescent="0.25">
      <c r="G129" s="1" t="s">
        <v>134</v>
      </c>
      <c r="H129" s="1">
        <f t="shared" si="3"/>
        <v>26</v>
      </c>
    </row>
    <row r="130" spans="7:8" x14ac:dyDescent="0.25">
      <c r="G130" s="1" t="s">
        <v>135</v>
      </c>
      <c r="H130" s="1">
        <f t="shared" ref="H130:H161" si="4">LEN(G130)</f>
        <v>29</v>
      </c>
    </row>
    <row r="131" spans="7:8" x14ac:dyDescent="0.25">
      <c r="G131" s="1" t="s">
        <v>180</v>
      </c>
      <c r="H131" s="1">
        <f t="shared" si="4"/>
        <v>24</v>
      </c>
    </row>
    <row r="132" spans="7:8" x14ac:dyDescent="0.25">
      <c r="G132" s="1" t="s">
        <v>136</v>
      </c>
      <c r="H132" s="1">
        <f t="shared" si="4"/>
        <v>24</v>
      </c>
    </row>
    <row r="133" spans="7:8" x14ac:dyDescent="0.25">
      <c r="G133" s="1" t="s">
        <v>137</v>
      </c>
      <c r="H133" s="1">
        <f t="shared" si="4"/>
        <v>26</v>
      </c>
    </row>
    <row r="134" spans="7:8" x14ac:dyDescent="0.25">
      <c r="G134" s="1" t="s">
        <v>138</v>
      </c>
      <c r="H134" s="1">
        <f t="shared" si="4"/>
        <v>25</v>
      </c>
    </row>
    <row r="135" spans="7:8" x14ac:dyDescent="0.25">
      <c r="G135" s="1" t="s">
        <v>139</v>
      </c>
      <c r="H135" s="1">
        <f t="shared" si="4"/>
        <v>35</v>
      </c>
    </row>
    <row r="136" spans="7:8" x14ac:dyDescent="0.25">
      <c r="G136" s="1" t="s">
        <v>140</v>
      </c>
      <c r="H136" s="1">
        <f t="shared" si="4"/>
        <v>25</v>
      </c>
    </row>
    <row r="137" spans="7:8" x14ac:dyDescent="0.25">
      <c r="G137" s="1" t="s">
        <v>141</v>
      </c>
      <c r="H137" s="1">
        <f t="shared" si="4"/>
        <v>24</v>
      </c>
    </row>
    <row r="138" spans="7:8" x14ac:dyDescent="0.25">
      <c r="G138" s="1" t="s">
        <v>142</v>
      </c>
      <c r="H138" s="1">
        <f t="shared" si="4"/>
        <v>25</v>
      </c>
    </row>
    <row r="139" spans="7:8" x14ac:dyDescent="0.25">
      <c r="G139" s="1" t="s">
        <v>143</v>
      </c>
      <c r="H139" s="1">
        <f t="shared" si="4"/>
        <v>25</v>
      </c>
    </row>
    <row r="140" spans="7:8" x14ac:dyDescent="0.25">
      <c r="G140" s="1" t="s">
        <v>144</v>
      </c>
      <c r="H140" s="1">
        <f t="shared" si="4"/>
        <v>31</v>
      </c>
    </row>
    <row r="141" spans="7:8" x14ac:dyDescent="0.25">
      <c r="G141" s="1" t="s">
        <v>145</v>
      </c>
      <c r="H141" s="1">
        <f t="shared" si="4"/>
        <v>22</v>
      </c>
    </row>
    <row r="142" spans="7:8" x14ac:dyDescent="0.25">
      <c r="G142" s="1" t="s">
        <v>146</v>
      </c>
      <c r="H142" s="1">
        <f t="shared" si="4"/>
        <v>26</v>
      </c>
    </row>
    <row r="143" spans="7:8" x14ac:dyDescent="0.25">
      <c r="G143" s="1" t="s">
        <v>147</v>
      </c>
      <c r="H143" s="1">
        <f t="shared" si="4"/>
        <v>33</v>
      </c>
    </row>
    <row r="144" spans="7:8" x14ac:dyDescent="0.25">
      <c r="G144" s="1" t="s">
        <v>179</v>
      </c>
      <c r="H144" s="1">
        <f t="shared" si="4"/>
        <v>47</v>
      </c>
    </row>
    <row r="145" spans="7:8" x14ac:dyDescent="0.25">
      <c r="G145" s="1" t="s">
        <v>148</v>
      </c>
      <c r="H145" s="1">
        <f t="shared" si="4"/>
        <v>24</v>
      </c>
    </row>
    <row r="146" spans="7:8" x14ac:dyDescent="0.25">
      <c r="G146" s="1" t="s">
        <v>149</v>
      </c>
      <c r="H146" s="1">
        <f t="shared" si="4"/>
        <v>23</v>
      </c>
    </row>
    <row r="147" spans="7:8" x14ac:dyDescent="0.25">
      <c r="G147" s="1" t="s">
        <v>150</v>
      </c>
      <c r="H147" s="1">
        <f t="shared" si="4"/>
        <v>27</v>
      </c>
    </row>
    <row r="148" spans="7:8" x14ac:dyDescent="0.25">
      <c r="G148" s="1" t="s">
        <v>151</v>
      </c>
      <c r="H148" s="1">
        <f t="shared" si="4"/>
        <v>24</v>
      </c>
    </row>
    <row r="149" spans="7:8" x14ac:dyDescent="0.25">
      <c r="G149" s="1" t="s">
        <v>152</v>
      </c>
      <c r="H149" s="1">
        <f t="shared" si="4"/>
        <v>24</v>
      </c>
    </row>
    <row r="150" spans="7:8" x14ac:dyDescent="0.25">
      <c r="G150" s="1" t="s">
        <v>153</v>
      </c>
      <c r="H150" s="1">
        <f t="shared" si="4"/>
        <v>24</v>
      </c>
    </row>
    <row r="151" spans="7:8" x14ac:dyDescent="0.25">
      <c r="G151" s="1" t="s">
        <v>154</v>
      </c>
      <c r="H151" s="1">
        <f t="shared" si="4"/>
        <v>24</v>
      </c>
    </row>
    <row r="152" spans="7:8" x14ac:dyDescent="0.25">
      <c r="G152" s="1" t="s">
        <v>155</v>
      </c>
      <c r="H152" s="1">
        <f t="shared" si="4"/>
        <v>32</v>
      </c>
    </row>
    <row r="153" spans="7:8" x14ac:dyDescent="0.25">
      <c r="G153" s="1" t="s">
        <v>156</v>
      </c>
      <c r="H153" s="1">
        <f t="shared" si="4"/>
        <v>25</v>
      </c>
    </row>
    <row r="154" spans="7:8" x14ac:dyDescent="0.25">
      <c r="G154" s="1" t="s">
        <v>157</v>
      </c>
      <c r="H154" s="1">
        <f t="shared" si="4"/>
        <v>53</v>
      </c>
    </row>
    <row r="155" spans="7:8" x14ac:dyDescent="0.25">
      <c r="G155" s="1" t="s">
        <v>158</v>
      </c>
      <c r="H155" s="1">
        <f t="shared" si="4"/>
        <v>26</v>
      </c>
    </row>
    <row r="156" spans="7:8" x14ac:dyDescent="0.25">
      <c r="G156" s="1" t="s">
        <v>159</v>
      </c>
    </row>
    <row r="157" spans="7:8" x14ac:dyDescent="0.25">
      <c r="G157" s="1" t="s">
        <v>160</v>
      </c>
      <c r="H157" s="1">
        <f>LEN(G157)</f>
        <v>36</v>
      </c>
    </row>
  </sheetData>
  <autoFilter ref="G1:H156"/>
  <sortState ref="G2:H157">
    <sortCondition ref="G2:G15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5</vt:i4>
      </vt:variant>
    </vt:vector>
  </HeadingPairs>
  <TitlesOfParts>
    <vt:vector size="9" baseType="lpstr">
      <vt:lpstr>Comisie08</vt:lpstr>
      <vt:lpstr>Asistenti</vt:lpstr>
      <vt:lpstr>Cze</vt:lpstr>
      <vt:lpstr>date</vt:lpstr>
      <vt:lpstr>calitate</vt:lpstr>
      <vt:lpstr>centrucze</vt:lpstr>
      <vt:lpstr>Asistenti!Imprimare_titluri</vt:lpstr>
      <vt:lpstr>Cze!Imprimare_titluri</vt:lpstr>
      <vt:lpstr>unit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2018-03-26T07:13:04Z</dcterms:modified>
</cp:coreProperties>
</file>